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office\"/>
    </mc:Choice>
  </mc:AlternateContent>
  <bookViews>
    <workbookView xWindow="3405" yWindow="1365" windowWidth="15240" windowHeight="11640"/>
  </bookViews>
  <sheets>
    <sheet name="Sheet1" sheetId="1" r:id="rId1"/>
  </sheets>
  <definedNames>
    <definedName name="_xlnm.Print_Area" localSheetId="0">Sheet1!$A$1:$DQ$71</definedName>
    <definedName name="_xlnm.Print_Titles" localSheetId="0">Sheet1!$A:$B,Sheet1!$1:$4</definedName>
  </definedNames>
  <calcPr calcId="152511" iterate="1"/>
</workbook>
</file>

<file path=xl/calcChain.xml><?xml version="1.0" encoding="utf-8"?>
<calcChain xmlns="http://schemas.openxmlformats.org/spreadsheetml/2006/main">
  <c r="A2" i="1" l="1"/>
  <c r="CE12" i="1" l="1"/>
  <c r="CE13" i="1"/>
  <c r="CE14" i="1"/>
  <c r="CE15" i="1"/>
  <c r="CE16" i="1"/>
  <c r="CE17" i="1"/>
  <c r="CE18" i="1"/>
  <c r="CE19" i="1"/>
  <c r="CE20" i="1"/>
  <c r="CE21" i="1"/>
  <c r="CE22" i="1"/>
  <c r="CE23" i="1"/>
  <c r="CE24" i="1"/>
  <c r="CE25" i="1"/>
  <c r="CE26" i="1"/>
  <c r="CE27" i="1"/>
  <c r="CE28" i="1"/>
  <c r="CE29" i="1"/>
  <c r="CE30" i="1"/>
  <c r="CE31" i="1"/>
  <c r="CE32" i="1"/>
  <c r="CE33" i="1"/>
  <c r="CE34" i="1"/>
  <c r="CE35" i="1"/>
  <c r="CE36" i="1"/>
  <c r="CE37" i="1"/>
  <c r="CE38" i="1"/>
  <c r="CE39" i="1"/>
  <c r="CE40" i="1"/>
  <c r="CE41" i="1"/>
  <c r="CE42" i="1"/>
  <c r="CE43" i="1"/>
  <c r="CE44" i="1"/>
  <c r="CE45" i="1"/>
  <c r="CE46" i="1"/>
  <c r="CE47" i="1"/>
  <c r="CE48" i="1"/>
  <c r="CE49" i="1"/>
  <c r="CE50" i="1"/>
  <c r="CE51" i="1"/>
  <c r="CE52" i="1"/>
  <c r="CE53" i="1"/>
  <c r="CE54" i="1"/>
  <c r="CE55" i="1"/>
  <c r="CE56" i="1"/>
  <c r="CE57" i="1"/>
  <c r="CE58" i="1"/>
  <c r="CE59" i="1"/>
  <c r="CE60" i="1"/>
  <c r="CE61" i="1"/>
  <c r="CE62" i="1"/>
  <c r="CE63" i="1"/>
  <c r="CE64" i="1"/>
  <c r="BW64" i="1"/>
  <c r="BS63" i="1"/>
  <c r="BS64" i="1"/>
  <c r="BT63" i="1"/>
  <c r="BT64" i="1"/>
  <c r="BM23" i="1"/>
  <c r="BM27" i="1"/>
  <c r="BM28" i="1"/>
  <c r="BM31" i="1"/>
  <c r="BM32" i="1"/>
  <c r="BM33" i="1"/>
  <c r="BM39" i="1"/>
  <c r="BM43" i="1"/>
  <c r="BM44" i="1"/>
  <c r="BM47" i="1"/>
  <c r="BM48" i="1"/>
  <c r="BM49" i="1"/>
  <c r="BN7" i="1"/>
  <c r="BN8" i="1"/>
  <c r="BN9" i="1"/>
  <c r="BN10" i="1"/>
  <c r="BM10" i="1" s="1"/>
  <c r="BN11" i="1"/>
  <c r="BN12" i="1"/>
  <c r="BM12" i="1" s="1"/>
  <c r="BN13" i="1"/>
  <c r="BN14" i="1"/>
  <c r="BN15" i="1"/>
  <c r="BN16" i="1"/>
  <c r="BN17" i="1"/>
  <c r="BN18" i="1"/>
  <c r="BM18" i="1" s="1"/>
  <c r="BN19" i="1"/>
  <c r="BN20" i="1"/>
  <c r="BM20" i="1" s="1"/>
  <c r="BN21" i="1"/>
  <c r="BM21" i="1" s="1"/>
  <c r="BN22" i="1"/>
  <c r="BM22" i="1" s="1"/>
  <c r="BN23" i="1"/>
  <c r="BN24" i="1"/>
  <c r="BM24" i="1" s="1"/>
  <c r="BN25" i="1"/>
  <c r="BM25" i="1" s="1"/>
  <c r="BN26" i="1"/>
  <c r="BM26" i="1" s="1"/>
  <c r="BN27" i="1"/>
  <c r="BN28" i="1"/>
  <c r="BN29" i="1"/>
  <c r="BM29" i="1" s="1"/>
  <c r="BN30" i="1"/>
  <c r="BM30" i="1" s="1"/>
  <c r="BN31" i="1"/>
  <c r="BN32" i="1"/>
  <c r="BN33" i="1"/>
  <c r="BN34" i="1"/>
  <c r="BM34" i="1" s="1"/>
  <c r="BN35" i="1"/>
  <c r="BM35" i="1" s="1"/>
  <c r="BN36" i="1"/>
  <c r="BM36" i="1" s="1"/>
  <c r="BN37" i="1"/>
  <c r="BM37" i="1" s="1"/>
  <c r="BN38" i="1"/>
  <c r="BM38" i="1" s="1"/>
  <c r="BN39" i="1"/>
  <c r="BN40" i="1"/>
  <c r="BM40" i="1" s="1"/>
  <c r="BN41" i="1"/>
  <c r="BM41" i="1" s="1"/>
  <c r="BN42" i="1"/>
  <c r="BM42" i="1" s="1"/>
  <c r="BN43" i="1"/>
  <c r="BN44" i="1"/>
  <c r="BN45" i="1"/>
  <c r="BM45" i="1" s="1"/>
  <c r="BN46" i="1"/>
  <c r="BM46" i="1" s="1"/>
  <c r="BN47" i="1"/>
  <c r="BN48" i="1"/>
  <c r="BN49" i="1"/>
  <c r="BN50" i="1"/>
  <c r="BM50" i="1" s="1"/>
  <c r="BN51" i="1"/>
  <c r="BM51" i="1" s="1"/>
  <c r="BN52" i="1"/>
  <c r="BM52" i="1" s="1"/>
  <c r="BN53" i="1"/>
  <c r="BM53" i="1" s="1"/>
  <c r="BN54" i="1"/>
  <c r="BM54" i="1" s="1"/>
  <c r="BN55" i="1"/>
  <c r="BM55" i="1" s="1"/>
  <c r="BN56" i="1"/>
  <c r="BN57" i="1"/>
  <c r="BM57" i="1" s="1"/>
  <c r="BN58" i="1"/>
  <c r="BM58" i="1" s="1"/>
  <c r="BN59" i="1"/>
  <c r="BM59" i="1" s="1"/>
  <c r="BN60" i="1"/>
  <c r="BM60" i="1" s="1"/>
  <c r="BN61" i="1"/>
  <c r="BM61" i="1" s="1"/>
  <c r="BN62" i="1"/>
  <c r="BM62" i="1" s="1"/>
  <c r="BN63" i="1"/>
  <c r="BM63" i="1" s="1"/>
  <c r="BN64" i="1"/>
  <c r="BN6" i="1"/>
  <c r="BJ16" i="1"/>
  <c r="BJ17" i="1"/>
  <c r="BJ18" i="1"/>
  <c r="BJ19" i="1"/>
  <c r="BJ20" i="1"/>
  <c r="BJ21" i="1"/>
  <c r="BJ22" i="1"/>
  <c r="BJ23" i="1"/>
  <c r="BJ24" i="1"/>
  <c r="BJ25" i="1"/>
  <c r="BJ26" i="1"/>
  <c r="BJ27" i="1"/>
  <c r="BJ28" i="1"/>
  <c r="BJ29" i="1"/>
  <c r="BJ30" i="1"/>
  <c r="BJ31" i="1"/>
  <c r="BJ32" i="1"/>
  <c r="BJ33" i="1"/>
  <c r="BJ34" i="1"/>
  <c r="BJ35" i="1"/>
  <c r="BJ36" i="1"/>
  <c r="BJ37" i="1"/>
  <c r="BJ38" i="1"/>
  <c r="BJ39" i="1"/>
  <c r="BJ40" i="1"/>
  <c r="BJ41" i="1"/>
  <c r="BJ42" i="1"/>
  <c r="BJ43" i="1"/>
  <c r="BJ44" i="1"/>
  <c r="BJ45" i="1"/>
  <c r="BJ46" i="1"/>
  <c r="BJ47" i="1"/>
  <c r="BJ48" i="1"/>
  <c r="BJ49" i="1"/>
  <c r="BJ50" i="1"/>
  <c r="BJ51" i="1"/>
  <c r="BJ52" i="1"/>
  <c r="BJ53" i="1"/>
  <c r="BJ54" i="1"/>
  <c r="BJ55" i="1"/>
  <c r="BJ56" i="1"/>
  <c r="BJ59" i="1"/>
  <c r="BJ60" i="1"/>
  <c r="BJ62" i="1"/>
  <c r="BJ63" i="1"/>
  <c r="BK5" i="1"/>
  <c r="BJ5" i="1" s="1"/>
  <c r="BK64" i="1"/>
  <c r="BK7" i="1"/>
  <c r="BK8" i="1"/>
  <c r="BK9" i="1"/>
  <c r="BK10" i="1"/>
  <c r="BJ10" i="1" s="1"/>
  <c r="BK11" i="1"/>
  <c r="BJ11" i="1" s="1"/>
  <c r="BK12" i="1"/>
  <c r="BJ12" i="1" s="1"/>
  <c r="BK13" i="1"/>
  <c r="BJ13" i="1" s="1"/>
  <c r="BK14" i="1"/>
  <c r="BJ14" i="1" s="1"/>
  <c r="BK15" i="1"/>
  <c r="BJ15" i="1" s="1"/>
  <c r="BK16" i="1"/>
  <c r="BK17" i="1"/>
  <c r="BK18" i="1"/>
  <c r="BK19" i="1"/>
  <c r="BK20" i="1"/>
  <c r="BK21" i="1"/>
  <c r="BK22" i="1"/>
  <c r="BK23" i="1"/>
  <c r="BK24" i="1"/>
  <c r="BK25" i="1"/>
  <c r="BK26" i="1"/>
  <c r="BK27" i="1"/>
  <c r="BK28" i="1"/>
  <c r="BK29" i="1"/>
  <c r="BK30" i="1"/>
  <c r="BK31" i="1"/>
  <c r="BK32" i="1"/>
  <c r="BK33" i="1"/>
  <c r="BK34" i="1"/>
  <c r="BK35" i="1"/>
  <c r="BK36" i="1"/>
  <c r="BK37" i="1"/>
  <c r="BK38" i="1"/>
  <c r="BK39" i="1"/>
  <c r="BK40" i="1"/>
  <c r="BK41" i="1"/>
  <c r="BK42" i="1"/>
  <c r="BK43" i="1"/>
  <c r="BK44" i="1"/>
  <c r="BK45" i="1"/>
  <c r="BK46" i="1"/>
  <c r="BK47" i="1"/>
  <c r="BK48" i="1"/>
  <c r="BK49" i="1"/>
  <c r="BK50" i="1"/>
  <c r="BK51" i="1"/>
  <c r="BK52" i="1"/>
  <c r="BK53" i="1"/>
  <c r="BK54" i="1"/>
  <c r="BK55" i="1"/>
  <c r="BK56" i="1"/>
  <c r="BK57" i="1"/>
  <c r="BK58" i="1"/>
  <c r="BK59" i="1"/>
  <c r="BK60" i="1"/>
  <c r="BK61" i="1"/>
  <c r="BJ61" i="1" s="1"/>
  <c r="BK62" i="1"/>
  <c r="BK63" i="1"/>
  <c r="BK6" i="1"/>
  <c r="BH64" i="1"/>
  <c r="BH7" i="1"/>
  <c r="BH8" i="1"/>
  <c r="BH9" i="1"/>
  <c r="BH10" i="1"/>
  <c r="BH11" i="1"/>
  <c r="BH12" i="1"/>
  <c r="BH13" i="1"/>
  <c r="BH14" i="1"/>
  <c r="BH15" i="1"/>
  <c r="BH16" i="1"/>
  <c r="BH17" i="1"/>
  <c r="BH18" i="1"/>
  <c r="BH19" i="1"/>
  <c r="BG19" i="1" s="1"/>
  <c r="BG20" i="1" s="1"/>
  <c r="BH20" i="1"/>
  <c r="BH21" i="1"/>
  <c r="BH22" i="1"/>
  <c r="BG22" i="1" s="1"/>
  <c r="BH23" i="1"/>
  <c r="BG23" i="1" s="1"/>
  <c r="BH24" i="1"/>
  <c r="BG24" i="1" s="1"/>
  <c r="BH25" i="1"/>
  <c r="BH26" i="1"/>
  <c r="BH27" i="1"/>
  <c r="BG27" i="1" s="1"/>
  <c r="BH28" i="1"/>
  <c r="BH29" i="1"/>
  <c r="BH30" i="1"/>
  <c r="BG30" i="1" s="1"/>
  <c r="BH31" i="1"/>
  <c r="BG31" i="1" s="1"/>
  <c r="BH32" i="1"/>
  <c r="BG32" i="1" s="1"/>
  <c r="BH33" i="1"/>
  <c r="BH34" i="1"/>
  <c r="BH35" i="1"/>
  <c r="BG35" i="1" s="1"/>
  <c r="BH36" i="1"/>
  <c r="BH37" i="1"/>
  <c r="BH38" i="1"/>
  <c r="BG38" i="1" s="1"/>
  <c r="BH39" i="1"/>
  <c r="BG39" i="1" s="1"/>
  <c r="BH40" i="1"/>
  <c r="BG40" i="1" s="1"/>
  <c r="BH41" i="1"/>
  <c r="BH42" i="1"/>
  <c r="BH43" i="1"/>
  <c r="BG43" i="1" s="1"/>
  <c r="BH44" i="1"/>
  <c r="BH45" i="1"/>
  <c r="BH46" i="1"/>
  <c r="BG46" i="1" s="1"/>
  <c r="BH47" i="1"/>
  <c r="BG47" i="1" s="1"/>
  <c r="BH48" i="1"/>
  <c r="BG48" i="1" s="1"/>
  <c r="BH49" i="1"/>
  <c r="BH50" i="1"/>
  <c r="BH51" i="1"/>
  <c r="BG51" i="1" s="1"/>
  <c r="BH52" i="1"/>
  <c r="BH53" i="1"/>
  <c r="BH54" i="1"/>
  <c r="BG54" i="1" s="1"/>
  <c r="BH55" i="1"/>
  <c r="BG55" i="1" s="1"/>
  <c r="BH56" i="1"/>
  <c r="BG56" i="1" s="1"/>
  <c r="BH57" i="1"/>
  <c r="BH58" i="1"/>
  <c r="BH59" i="1"/>
  <c r="BG59" i="1" s="1"/>
  <c r="BH60" i="1"/>
  <c r="BH61" i="1"/>
  <c r="BG61" i="1" s="1"/>
  <c r="BH62" i="1"/>
  <c r="BG62" i="1" s="1"/>
  <c r="BH63" i="1"/>
  <c r="BG63" i="1" s="1"/>
  <c r="BG8" i="1"/>
  <c r="BG9" i="1"/>
  <c r="BG10" i="1"/>
  <c r="BG11" i="1"/>
  <c r="BG12" i="1"/>
  <c r="BG13" i="1"/>
  <c r="BG14" i="1"/>
  <c r="BG15" i="1"/>
  <c r="BG16" i="1"/>
  <c r="BG17" i="1"/>
  <c r="BG18" i="1"/>
  <c r="BG21" i="1"/>
  <c r="BG25" i="1"/>
  <c r="BG26" i="1"/>
  <c r="BG28" i="1"/>
  <c r="BG29" i="1"/>
  <c r="BG33" i="1"/>
  <c r="BG34" i="1"/>
  <c r="BG36" i="1"/>
  <c r="BG37" i="1"/>
  <c r="BG41" i="1"/>
  <c r="BG42" i="1"/>
  <c r="BG44" i="1"/>
  <c r="BG45" i="1"/>
  <c r="BG49" i="1"/>
  <c r="BG50" i="1"/>
  <c r="BG52" i="1"/>
  <c r="BG53" i="1"/>
  <c r="BG57" i="1"/>
  <c r="BG58" i="1"/>
  <c r="BG60" i="1"/>
  <c r="BD59" i="1"/>
  <c r="BD60" i="1"/>
  <c r="BE7" i="1"/>
  <c r="BE8" i="1"/>
  <c r="BD8" i="1" s="1"/>
  <c r="BE9" i="1"/>
  <c r="BE10" i="1"/>
  <c r="BD10" i="1" s="1"/>
  <c r="BE11" i="1"/>
  <c r="BD11" i="1" s="1"/>
  <c r="BE12" i="1"/>
  <c r="BD12" i="1" s="1"/>
  <c r="BE13" i="1"/>
  <c r="BD13" i="1" s="1"/>
  <c r="BE14" i="1"/>
  <c r="BD14" i="1" s="1"/>
  <c r="BE15" i="1"/>
  <c r="BD15" i="1" s="1"/>
  <c r="BE16" i="1"/>
  <c r="BD16" i="1" s="1"/>
  <c r="BE17" i="1"/>
  <c r="BD17" i="1" s="1"/>
  <c r="BE18" i="1"/>
  <c r="BD18" i="1" s="1"/>
  <c r="BE19" i="1"/>
  <c r="BD19" i="1" s="1"/>
  <c r="BE20" i="1"/>
  <c r="BD20" i="1" s="1"/>
  <c r="BE21" i="1"/>
  <c r="BD21" i="1" s="1"/>
  <c r="BE22" i="1"/>
  <c r="BD22" i="1" s="1"/>
  <c r="BE23" i="1"/>
  <c r="BD23" i="1" s="1"/>
  <c r="BE24" i="1"/>
  <c r="BD24" i="1" s="1"/>
  <c r="BE25" i="1"/>
  <c r="BD25" i="1" s="1"/>
  <c r="BE26" i="1"/>
  <c r="BD26" i="1" s="1"/>
  <c r="BE27" i="1"/>
  <c r="BD27" i="1" s="1"/>
  <c r="BE28" i="1"/>
  <c r="BD28" i="1" s="1"/>
  <c r="BE29" i="1"/>
  <c r="BD29" i="1" s="1"/>
  <c r="BE30" i="1"/>
  <c r="BD30" i="1" s="1"/>
  <c r="BE31" i="1"/>
  <c r="BD31" i="1" s="1"/>
  <c r="BE32" i="1"/>
  <c r="BD32" i="1" s="1"/>
  <c r="BE33" i="1"/>
  <c r="BD33" i="1" s="1"/>
  <c r="BE34" i="1"/>
  <c r="BD34" i="1" s="1"/>
  <c r="BE35" i="1"/>
  <c r="BD35" i="1" s="1"/>
  <c r="BE36" i="1"/>
  <c r="BD36" i="1" s="1"/>
  <c r="BE37" i="1"/>
  <c r="BD37" i="1" s="1"/>
  <c r="BE38" i="1"/>
  <c r="BD38" i="1" s="1"/>
  <c r="BE39" i="1"/>
  <c r="BD39" i="1" s="1"/>
  <c r="BE40" i="1"/>
  <c r="BD40" i="1" s="1"/>
  <c r="BE41" i="1"/>
  <c r="BD41" i="1" s="1"/>
  <c r="BE42" i="1"/>
  <c r="BD42" i="1" s="1"/>
  <c r="BE43" i="1"/>
  <c r="BD43" i="1" s="1"/>
  <c r="BE44" i="1"/>
  <c r="BD44" i="1" s="1"/>
  <c r="BE45" i="1"/>
  <c r="BD45" i="1" s="1"/>
  <c r="BE46" i="1"/>
  <c r="BE47" i="1"/>
  <c r="BD47" i="1" s="1"/>
  <c r="BE48" i="1"/>
  <c r="BD48" i="1" s="1"/>
  <c r="BE49" i="1"/>
  <c r="BD49" i="1" s="1"/>
  <c r="BE50" i="1"/>
  <c r="BD50" i="1" s="1"/>
  <c r="BE51" i="1"/>
  <c r="BD51" i="1" s="1"/>
  <c r="BE52" i="1"/>
  <c r="BD52" i="1" s="1"/>
  <c r="BE53" i="1"/>
  <c r="BD53" i="1" s="1"/>
  <c r="BE54" i="1"/>
  <c r="BE55" i="1"/>
  <c r="BE56" i="1"/>
  <c r="BD56" i="1" s="1"/>
  <c r="BE57" i="1"/>
  <c r="BD57" i="1" s="1"/>
  <c r="BE58" i="1"/>
  <c r="BD58" i="1" s="1"/>
  <c r="BE59" i="1"/>
  <c r="BE60" i="1"/>
  <c r="BE61" i="1"/>
  <c r="BD61" i="1" s="1"/>
  <c r="BE62" i="1"/>
  <c r="BD62" i="1" s="1"/>
  <c r="BE63" i="1"/>
  <c r="BD63" i="1" s="1"/>
  <c r="BE64" i="1"/>
  <c r="BE6" i="1"/>
  <c r="BD6" i="1" s="1"/>
  <c r="AU7" i="1"/>
  <c r="AU8" i="1"/>
  <c r="AU11" i="1"/>
  <c r="AU12" i="1"/>
  <c r="AV6" i="1"/>
  <c r="AV7" i="1"/>
  <c r="AV8" i="1"/>
  <c r="AV9" i="1"/>
  <c r="AU9" i="1" s="1"/>
  <c r="AV10" i="1"/>
  <c r="AU10" i="1" s="1"/>
  <c r="AV11" i="1"/>
  <c r="AV12" i="1"/>
  <c r="AR8" i="1"/>
  <c r="AR9" i="1"/>
  <c r="AS6" i="1"/>
  <c r="AS7" i="1"/>
  <c r="AS8" i="1"/>
  <c r="AS9" i="1"/>
  <c r="AS10" i="1"/>
  <c r="AR10" i="1" s="1"/>
  <c r="AS11" i="1"/>
  <c r="AR11" i="1" s="1"/>
  <c r="AS12" i="1"/>
  <c r="AS64" i="1"/>
  <c r="AS13" i="1"/>
  <c r="AS14" i="1"/>
  <c r="AS15" i="1"/>
  <c r="AS16" i="1"/>
  <c r="AS17" i="1"/>
  <c r="AS18" i="1"/>
  <c r="AS19" i="1"/>
  <c r="AS20" i="1"/>
  <c r="AS21" i="1"/>
  <c r="AS22" i="1"/>
  <c r="AS23" i="1"/>
  <c r="AS24" i="1"/>
  <c r="AS25" i="1"/>
  <c r="AS26" i="1"/>
  <c r="AS27" i="1"/>
  <c r="AS28" i="1"/>
  <c r="AS29" i="1"/>
  <c r="AS30" i="1"/>
  <c r="AS31" i="1"/>
  <c r="AS32" i="1"/>
  <c r="AS33" i="1"/>
  <c r="AS34" i="1"/>
  <c r="AS35" i="1"/>
  <c r="AS36" i="1"/>
  <c r="AS37" i="1"/>
  <c r="AS38" i="1"/>
  <c r="AS39" i="1"/>
  <c r="AS40" i="1"/>
  <c r="AS41" i="1"/>
  <c r="AS42" i="1"/>
  <c r="AS43" i="1"/>
  <c r="AS44" i="1"/>
  <c r="AS45" i="1"/>
  <c r="AS46" i="1"/>
  <c r="AS47" i="1"/>
  <c r="AS48" i="1"/>
  <c r="AS49" i="1"/>
  <c r="AS50" i="1"/>
  <c r="AS51" i="1"/>
  <c r="AS52" i="1"/>
  <c r="AS53" i="1"/>
  <c r="AS54" i="1"/>
  <c r="AS55" i="1"/>
  <c r="AS56" i="1"/>
  <c r="AS57" i="1"/>
  <c r="AS58" i="1"/>
  <c r="AS59" i="1"/>
  <c r="AS60" i="1"/>
  <c r="AS61" i="1"/>
  <c r="AS62" i="1"/>
  <c r="AS63" i="1"/>
  <c r="BB6" i="1"/>
  <c r="BA6" i="1" s="1"/>
  <c r="AY6" i="1"/>
  <c r="AX6" i="1" s="1"/>
  <c r="BE5" i="1"/>
  <c r="BD5" i="1" s="1"/>
  <c r="BB5" i="1"/>
  <c r="BA5" i="1" s="1"/>
  <c r="AY5" i="1"/>
  <c r="AX5" i="1" s="1"/>
  <c r="BB7" i="1"/>
  <c r="BA7" i="1" s="1"/>
  <c r="BD7" i="1" l="1"/>
  <c r="BM56" i="1"/>
  <c r="BM19" i="1"/>
  <c r="BG64" i="1"/>
  <c r="BD46" i="1"/>
  <c r="BD9" i="1"/>
  <c r="BD54" i="1"/>
  <c r="BD55" i="1" s="1"/>
  <c r="CF64" i="1"/>
  <c r="CI64" i="1"/>
  <c r="CE65" i="1"/>
  <c r="CF7" i="1"/>
  <c r="CF8" i="1"/>
  <c r="CE8" i="1" s="1"/>
  <c r="CF9" i="1"/>
  <c r="CE9" i="1" s="1"/>
  <c r="CF10" i="1"/>
  <c r="CF11" i="1"/>
  <c r="CF12" i="1"/>
  <c r="CF13" i="1"/>
  <c r="CF14" i="1"/>
  <c r="CF15" i="1"/>
  <c r="CF16" i="1"/>
  <c r="CF17" i="1"/>
  <c r="CF18" i="1"/>
  <c r="CF19" i="1"/>
  <c r="CF20" i="1"/>
  <c r="CF21" i="1"/>
  <c r="CF22" i="1"/>
  <c r="CF23" i="1"/>
  <c r="CF24" i="1"/>
  <c r="CF25" i="1"/>
  <c r="CF26" i="1"/>
  <c r="CF27" i="1"/>
  <c r="CF28" i="1"/>
  <c r="CF29" i="1"/>
  <c r="CF30" i="1"/>
  <c r="CF31" i="1"/>
  <c r="CF32" i="1"/>
  <c r="CF33" i="1"/>
  <c r="CF34" i="1"/>
  <c r="CF35" i="1"/>
  <c r="CF36" i="1"/>
  <c r="CF37" i="1"/>
  <c r="CF38" i="1"/>
  <c r="CF39" i="1"/>
  <c r="CF40" i="1"/>
  <c r="CF41" i="1"/>
  <c r="CF42" i="1"/>
  <c r="CF43" i="1"/>
  <c r="CF44" i="1"/>
  <c r="CF45" i="1"/>
  <c r="CF46" i="1"/>
  <c r="CF47" i="1"/>
  <c r="CF48" i="1"/>
  <c r="CF49" i="1"/>
  <c r="CF50" i="1"/>
  <c r="CF51" i="1"/>
  <c r="CF52" i="1"/>
  <c r="CF53" i="1"/>
  <c r="CF54" i="1"/>
  <c r="CF55" i="1"/>
  <c r="CF56" i="1"/>
  <c r="CF57" i="1"/>
  <c r="CF58" i="1"/>
  <c r="CF59" i="1"/>
  <c r="CF60" i="1"/>
  <c r="CF61" i="1"/>
  <c r="CF62" i="1"/>
  <c r="CF63" i="1"/>
  <c r="CF6" i="1"/>
  <c r="CF5" i="1"/>
  <c r="CE5" i="1" s="1"/>
  <c r="CG66" i="1"/>
  <c r="CN10" i="1"/>
  <c r="CN12" i="1"/>
  <c r="CN14" i="1"/>
  <c r="CN16" i="1"/>
  <c r="CN18" i="1"/>
  <c r="CN20" i="1"/>
  <c r="CN22" i="1"/>
  <c r="CN24" i="1"/>
  <c r="CN26" i="1"/>
  <c r="CN28" i="1"/>
  <c r="CN30" i="1"/>
  <c r="CN32" i="1"/>
  <c r="CN34" i="1"/>
  <c r="CN42" i="1"/>
  <c r="CN46" i="1"/>
  <c r="CN50" i="1"/>
  <c r="CN54" i="1"/>
  <c r="CN58" i="1"/>
  <c r="CN62" i="1"/>
  <c r="CO7" i="1"/>
  <c r="CN7" i="1" s="1"/>
  <c r="CO8" i="1"/>
  <c r="CN8" i="1" s="1"/>
  <c r="CO9" i="1"/>
  <c r="CN9" i="1" s="1"/>
  <c r="CO10" i="1"/>
  <c r="CO11" i="1"/>
  <c r="CN11" i="1" s="1"/>
  <c r="CO12" i="1"/>
  <c r="CO13" i="1"/>
  <c r="CN13" i="1" s="1"/>
  <c r="CO14" i="1"/>
  <c r="CO15" i="1"/>
  <c r="CN15" i="1" s="1"/>
  <c r="CO16" i="1"/>
  <c r="CO17" i="1"/>
  <c r="CN17" i="1" s="1"/>
  <c r="CO18" i="1"/>
  <c r="CO19" i="1"/>
  <c r="CN19" i="1" s="1"/>
  <c r="CO20" i="1"/>
  <c r="CO21" i="1"/>
  <c r="CN21" i="1" s="1"/>
  <c r="CO22" i="1"/>
  <c r="CO23" i="1"/>
  <c r="CN23" i="1" s="1"/>
  <c r="CO24" i="1"/>
  <c r="CO25" i="1"/>
  <c r="CN25" i="1" s="1"/>
  <c r="CO26" i="1"/>
  <c r="CO27" i="1"/>
  <c r="CN27" i="1" s="1"/>
  <c r="CO28" i="1"/>
  <c r="CO29" i="1"/>
  <c r="CN29" i="1" s="1"/>
  <c r="CO30" i="1"/>
  <c r="CO31" i="1"/>
  <c r="CN31" i="1" s="1"/>
  <c r="CO32" i="1"/>
  <c r="CO33" i="1"/>
  <c r="CN33" i="1" s="1"/>
  <c r="CO34" i="1"/>
  <c r="CO35" i="1"/>
  <c r="CO36" i="1"/>
  <c r="CO37" i="1"/>
  <c r="CN37" i="1" s="1"/>
  <c r="CO38" i="1"/>
  <c r="CN38" i="1" s="1"/>
  <c r="CO39" i="1"/>
  <c r="CO40" i="1"/>
  <c r="CO41" i="1"/>
  <c r="CN41" i="1" s="1"/>
  <c r="CO42" i="1"/>
  <c r="CO43" i="1"/>
  <c r="CN43" i="1" s="1"/>
  <c r="CO44" i="1"/>
  <c r="CN44" i="1" s="1"/>
  <c r="CO45" i="1"/>
  <c r="CN45" i="1" s="1"/>
  <c r="CO46" i="1"/>
  <c r="CO47" i="1"/>
  <c r="CN47" i="1" s="1"/>
  <c r="CO48" i="1"/>
  <c r="CN48" i="1" s="1"/>
  <c r="CO49" i="1"/>
  <c r="CN49" i="1" s="1"/>
  <c r="CO50" i="1"/>
  <c r="CO51" i="1"/>
  <c r="CN51" i="1" s="1"/>
  <c r="CO52" i="1"/>
  <c r="CN52" i="1" s="1"/>
  <c r="CO53" i="1"/>
  <c r="CN53" i="1" s="1"/>
  <c r="CO54" i="1"/>
  <c r="CO55" i="1"/>
  <c r="CN55" i="1" s="1"/>
  <c r="CO56" i="1"/>
  <c r="CN56" i="1" s="1"/>
  <c r="CO57" i="1"/>
  <c r="CN57" i="1" s="1"/>
  <c r="CO58" i="1"/>
  <c r="CO59" i="1"/>
  <c r="CN59" i="1" s="1"/>
  <c r="CO60" i="1"/>
  <c r="CN60" i="1" s="1"/>
  <c r="CO61" i="1"/>
  <c r="CN61" i="1" s="1"/>
  <c r="CO62" i="1"/>
  <c r="CO63" i="1"/>
  <c r="CN63" i="1" s="1"/>
  <c r="CO64" i="1"/>
  <c r="CO6" i="1"/>
  <c r="DM64" i="1"/>
  <c r="DM7" i="1"/>
  <c r="DL7" i="1" s="1"/>
  <c r="DM8" i="1"/>
  <c r="DL8" i="1" s="1"/>
  <c r="DM9" i="1"/>
  <c r="DL9" i="1" s="1"/>
  <c r="DM10" i="1"/>
  <c r="DM11" i="1"/>
  <c r="DM12" i="1"/>
  <c r="DM13" i="1"/>
  <c r="DM14" i="1"/>
  <c r="DM15" i="1"/>
  <c r="DM16" i="1"/>
  <c r="DM17" i="1"/>
  <c r="DM18" i="1"/>
  <c r="DM19" i="1"/>
  <c r="DM20" i="1"/>
  <c r="DM21" i="1"/>
  <c r="DM22" i="1"/>
  <c r="DM23" i="1"/>
  <c r="DM24" i="1"/>
  <c r="DM25" i="1"/>
  <c r="DM26" i="1"/>
  <c r="DM27" i="1"/>
  <c r="DM28" i="1"/>
  <c r="DM29" i="1"/>
  <c r="DM30" i="1"/>
  <c r="DM31" i="1"/>
  <c r="DM32" i="1"/>
  <c r="DM33" i="1"/>
  <c r="DM34" i="1"/>
  <c r="DM35" i="1"/>
  <c r="DM36" i="1"/>
  <c r="DM37" i="1"/>
  <c r="DM38" i="1"/>
  <c r="DM39" i="1"/>
  <c r="DM40" i="1"/>
  <c r="DM41" i="1"/>
  <c r="DM42" i="1"/>
  <c r="DM43" i="1"/>
  <c r="DM44" i="1"/>
  <c r="DM45" i="1"/>
  <c r="DM46" i="1"/>
  <c r="DM47" i="1"/>
  <c r="DM48" i="1"/>
  <c r="DM49" i="1"/>
  <c r="DM50" i="1"/>
  <c r="DM51" i="1"/>
  <c r="DM52" i="1"/>
  <c r="DM53" i="1"/>
  <c r="DM54" i="1"/>
  <c r="DM55" i="1"/>
  <c r="DM56" i="1"/>
  <c r="DM57" i="1"/>
  <c r="DM58" i="1"/>
  <c r="DM59" i="1"/>
  <c r="DM60" i="1"/>
  <c r="DM61" i="1"/>
  <c r="DM62" i="1"/>
  <c r="DM63" i="1"/>
  <c r="DL10" i="1" l="1"/>
  <c r="CE6" i="1"/>
  <c r="CE10" i="1" s="1"/>
  <c r="CE7" i="1"/>
  <c r="BD64" i="1"/>
  <c r="CN35" i="1"/>
  <c r="CN36" i="1" s="1"/>
  <c r="BH6" i="1"/>
  <c r="BH5" i="1"/>
  <c r="BG5" i="1" s="1"/>
  <c r="CE11" i="1" l="1"/>
  <c r="BG6" i="1"/>
  <c r="BG7" i="1" s="1"/>
  <c r="CN39" i="1"/>
  <c r="CN40" i="1" s="1"/>
  <c r="BN5" i="1" l="1"/>
  <c r="BM5" i="1" s="1"/>
  <c r="BM6" i="1" s="1"/>
  <c r="BM7" i="1" s="1"/>
  <c r="BM8" i="1" l="1"/>
  <c r="DP64" i="1"/>
  <c r="DP9" i="1"/>
  <c r="DO9" i="1" s="1"/>
  <c r="DP10" i="1"/>
  <c r="DO10" i="1" s="1"/>
  <c r="DP11" i="1"/>
  <c r="DP12" i="1"/>
  <c r="DP13" i="1"/>
  <c r="DP14" i="1"/>
  <c r="DO14" i="1" s="1"/>
  <c r="DP15" i="1"/>
  <c r="DO15" i="1" s="1"/>
  <c r="DP16" i="1"/>
  <c r="DP17" i="1"/>
  <c r="DO17" i="1" s="1"/>
  <c r="DP18" i="1"/>
  <c r="DO18" i="1" s="1"/>
  <c r="DP19" i="1"/>
  <c r="DO19" i="1" s="1"/>
  <c r="DP20" i="1"/>
  <c r="DO20" i="1" s="1"/>
  <c r="DP21" i="1"/>
  <c r="DO21" i="1" s="1"/>
  <c r="DP22" i="1"/>
  <c r="DO22" i="1" s="1"/>
  <c r="DP23" i="1"/>
  <c r="DO23" i="1" s="1"/>
  <c r="DP24" i="1"/>
  <c r="DO24" i="1" s="1"/>
  <c r="DP25" i="1"/>
  <c r="DO25" i="1" s="1"/>
  <c r="DP26" i="1"/>
  <c r="DP27" i="1"/>
  <c r="DP28" i="1"/>
  <c r="DO28" i="1" s="1"/>
  <c r="DP29" i="1"/>
  <c r="DO29" i="1" s="1"/>
  <c r="DP30" i="1"/>
  <c r="DO30" i="1" s="1"/>
  <c r="DP31" i="1"/>
  <c r="DP32" i="1"/>
  <c r="DP33" i="1"/>
  <c r="DO33" i="1" s="1"/>
  <c r="DP34" i="1"/>
  <c r="DO34" i="1" s="1"/>
  <c r="DP35" i="1"/>
  <c r="DO35" i="1" s="1"/>
  <c r="DP36" i="1"/>
  <c r="DO36" i="1" s="1"/>
  <c r="DP37" i="1"/>
  <c r="DO37" i="1" s="1"/>
  <c r="DP38" i="1"/>
  <c r="DO38" i="1" s="1"/>
  <c r="DP39" i="1"/>
  <c r="DO39" i="1" s="1"/>
  <c r="DP40" i="1"/>
  <c r="DO40" i="1" s="1"/>
  <c r="DP41" i="1"/>
  <c r="DO41" i="1" s="1"/>
  <c r="DP42" i="1"/>
  <c r="DO42" i="1" s="1"/>
  <c r="DP43" i="1"/>
  <c r="DP44" i="1"/>
  <c r="DO44" i="1" s="1"/>
  <c r="DP45" i="1"/>
  <c r="DO45" i="1" s="1"/>
  <c r="DP46" i="1"/>
  <c r="DP47" i="1"/>
  <c r="DP48" i="1"/>
  <c r="DP49" i="1"/>
  <c r="DO49" i="1" s="1"/>
  <c r="DP50" i="1"/>
  <c r="DP51" i="1"/>
  <c r="DO51" i="1" s="1"/>
  <c r="DP52" i="1"/>
  <c r="DO52" i="1" s="1"/>
  <c r="DP53" i="1"/>
  <c r="DO53" i="1" s="1"/>
  <c r="DP54" i="1"/>
  <c r="DO54" i="1" s="1"/>
  <c r="DP55" i="1"/>
  <c r="DO55" i="1" s="1"/>
  <c r="DP56" i="1"/>
  <c r="DO56" i="1" s="1"/>
  <c r="DP57" i="1"/>
  <c r="DO57" i="1" s="1"/>
  <c r="DP58" i="1"/>
  <c r="DP59" i="1"/>
  <c r="DP60" i="1"/>
  <c r="DO60" i="1" s="1"/>
  <c r="DP61" i="1"/>
  <c r="DO61" i="1" s="1"/>
  <c r="DP62" i="1"/>
  <c r="DO62" i="1" s="1"/>
  <c r="DP63" i="1"/>
  <c r="DO26" i="1"/>
  <c r="DO27" i="1"/>
  <c r="DO31" i="1"/>
  <c r="DO32" i="1"/>
  <c r="DO43" i="1"/>
  <c r="DO46" i="1"/>
  <c r="DO47" i="1"/>
  <c r="DO48" i="1"/>
  <c r="DO58" i="1"/>
  <c r="DO59" i="1"/>
  <c r="DL11" i="1"/>
  <c r="DL12" i="1"/>
  <c r="DL13" i="1"/>
  <c r="DL14" i="1"/>
  <c r="DL15" i="1"/>
  <c r="DL16" i="1"/>
  <c r="DL17" i="1"/>
  <c r="DL18" i="1"/>
  <c r="DL19" i="1"/>
  <c r="DL20" i="1"/>
  <c r="DL21" i="1"/>
  <c r="DL22" i="1"/>
  <c r="DL23" i="1"/>
  <c r="DL24" i="1"/>
  <c r="DL25" i="1"/>
  <c r="DL26" i="1"/>
  <c r="DL27" i="1"/>
  <c r="DL28" i="1"/>
  <c r="DL29" i="1"/>
  <c r="DL30" i="1"/>
  <c r="DL31" i="1"/>
  <c r="DL32" i="1"/>
  <c r="DL33" i="1"/>
  <c r="DL34" i="1"/>
  <c r="DL35" i="1"/>
  <c r="DL36" i="1"/>
  <c r="DL37" i="1"/>
  <c r="DL38" i="1"/>
  <c r="DL39" i="1"/>
  <c r="DL40" i="1"/>
  <c r="DL43" i="1"/>
  <c r="DL44" i="1"/>
  <c r="DL45" i="1"/>
  <c r="DL46" i="1"/>
  <c r="DL47" i="1"/>
  <c r="DL48" i="1"/>
  <c r="DL49" i="1"/>
  <c r="DL50" i="1"/>
  <c r="DL51" i="1"/>
  <c r="DL52" i="1"/>
  <c r="DL53" i="1"/>
  <c r="DL54" i="1"/>
  <c r="DL55" i="1"/>
  <c r="DL56" i="1"/>
  <c r="DL57" i="1"/>
  <c r="DL58" i="1"/>
  <c r="DL59" i="1"/>
  <c r="DL60" i="1"/>
  <c r="DL61" i="1"/>
  <c r="DL62" i="1"/>
  <c r="DL63" i="1"/>
  <c r="DL64" i="1"/>
  <c r="DJ9" i="1"/>
  <c r="DI9" i="1" s="1"/>
  <c r="DJ10" i="1"/>
  <c r="DI10" i="1" s="1"/>
  <c r="DJ11" i="1"/>
  <c r="DJ12" i="1"/>
  <c r="DJ13" i="1"/>
  <c r="DJ14" i="1"/>
  <c r="DI14" i="1" s="1"/>
  <c r="DJ15" i="1"/>
  <c r="DI15" i="1" s="1"/>
  <c r="DJ16" i="1"/>
  <c r="DJ17" i="1"/>
  <c r="DJ18" i="1"/>
  <c r="DI18" i="1" s="1"/>
  <c r="DJ19" i="1"/>
  <c r="DI19" i="1" s="1"/>
  <c r="DJ20" i="1"/>
  <c r="DJ21" i="1"/>
  <c r="DJ22" i="1"/>
  <c r="DI22" i="1" s="1"/>
  <c r="DJ23" i="1"/>
  <c r="DI23" i="1" s="1"/>
  <c r="DJ24" i="1"/>
  <c r="DJ25" i="1"/>
  <c r="DJ26" i="1"/>
  <c r="DI26" i="1" s="1"/>
  <c r="DJ27" i="1"/>
  <c r="DI27" i="1" s="1"/>
  <c r="DJ28" i="1"/>
  <c r="DJ29" i="1"/>
  <c r="DJ30" i="1"/>
  <c r="DI30" i="1" s="1"/>
  <c r="DJ31" i="1"/>
  <c r="DI31" i="1" s="1"/>
  <c r="DJ32" i="1"/>
  <c r="DJ33" i="1"/>
  <c r="DJ34" i="1"/>
  <c r="DI34" i="1" s="1"/>
  <c r="DJ35" i="1"/>
  <c r="DI35" i="1" s="1"/>
  <c r="DJ36" i="1"/>
  <c r="DJ37" i="1"/>
  <c r="DJ38" i="1"/>
  <c r="DI38" i="1" s="1"/>
  <c r="DJ39" i="1"/>
  <c r="DI39" i="1" s="1"/>
  <c r="DJ40" i="1"/>
  <c r="DJ41" i="1"/>
  <c r="DJ42" i="1"/>
  <c r="DI42" i="1" s="1"/>
  <c r="DJ43" i="1"/>
  <c r="DI43" i="1" s="1"/>
  <c r="DJ44" i="1"/>
  <c r="DJ45" i="1"/>
  <c r="DI45" i="1" s="1"/>
  <c r="DJ46" i="1"/>
  <c r="DI46" i="1" s="1"/>
  <c r="DJ47" i="1"/>
  <c r="DJ48" i="1"/>
  <c r="DJ49" i="1"/>
  <c r="DJ50" i="1"/>
  <c r="DI50" i="1" s="1"/>
  <c r="DJ51" i="1"/>
  <c r="DI51" i="1" s="1"/>
  <c r="DJ52" i="1"/>
  <c r="DI52" i="1" s="1"/>
  <c r="DJ53" i="1"/>
  <c r="DI53" i="1" s="1"/>
  <c r="DJ54" i="1"/>
  <c r="DI54" i="1" s="1"/>
  <c r="DJ55" i="1"/>
  <c r="DI55" i="1" s="1"/>
  <c r="DJ56" i="1"/>
  <c r="DJ57" i="1"/>
  <c r="DJ58" i="1"/>
  <c r="DI58" i="1" s="1"/>
  <c r="DJ59" i="1"/>
  <c r="DI59" i="1" s="1"/>
  <c r="DJ60" i="1"/>
  <c r="DI60" i="1" s="1"/>
  <c r="DJ61" i="1"/>
  <c r="DI61" i="1" s="1"/>
  <c r="DJ62" i="1"/>
  <c r="DI62" i="1" s="1"/>
  <c r="DJ63" i="1"/>
  <c r="DI63" i="1" s="1"/>
  <c r="DJ64" i="1"/>
  <c r="DI13" i="1"/>
  <c r="DI16" i="1"/>
  <c r="DI17" i="1"/>
  <c r="DI20" i="1"/>
  <c r="DI21" i="1"/>
  <c r="DI24" i="1"/>
  <c r="DI25" i="1"/>
  <c r="DI28" i="1"/>
  <c r="DI29" i="1"/>
  <c r="DI32" i="1"/>
  <c r="DI33" i="1"/>
  <c r="DI36" i="1"/>
  <c r="DI37" i="1"/>
  <c r="DI40" i="1"/>
  <c r="DI41" i="1"/>
  <c r="DI44" i="1"/>
  <c r="DI48" i="1"/>
  <c r="DI49" i="1"/>
  <c r="DI56" i="1"/>
  <c r="DI57" i="1"/>
  <c r="DI64" i="1"/>
  <c r="DG9" i="1"/>
  <c r="DG10" i="1"/>
  <c r="DG11" i="1"/>
  <c r="DG12" i="1"/>
  <c r="DG13" i="1"/>
  <c r="DG14" i="1"/>
  <c r="DG15" i="1"/>
  <c r="DF15" i="1" s="1"/>
  <c r="DG16" i="1"/>
  <c r="DF16" i="1" s="1"/>
  <c r="DG17" i="1"/>
  <c r="DF17" i="1" s="1"/>
  <c r="DG18" i="1"/>
  <c r="DG19" i="1"/>
  <c r="DF19" i="1" s="1"/>
  <c r="DG20" i="1"/>
  <c r="DF20" i="1" s="1"/>
  <c r="DG21" i="1"/>
  <c r="DF21" i="1" s="1"/>
  <c r="DG22" i="1"/>
  <c r="DG23" i="1"/>
  <c r="DF23" i="1" s="1"/>
  <c r="DG24" i="1"/>
  <c r="DF24" i="1" s="1"/>
  <c r="DG25" i="1"/>
  <c r="DF25" i="1" s="1"/>
  <c r="DG26" i="1"/>
  <c r="DG27" i="1"/>
  <c r="DF27" i="1" s="1"/>
  <c r="DG28" i="1"/>
  <c r="DF28" i="1" s="1"/>
  <c r="DG29" i="1"/>
  <c r="DF29" i="1" s="1"/>
  <c r="DG30" i="1"/>
  <c r="DG31" i="1"/>
  <c r="DF31" i="1" s="1"/>
  <c r="DG32" i="1"/>
  <c r="DF32" i="1" s="1"/>
  <c r="DG33" i="1"/>
  <c r="DF33" i="1" s="1"/>
  <c r="DG34" i="1"/>
  <c r="DG35" i="1"/>
  <c r="DF35" i="1" s="1"/>
  <c r="DG36" i="1"/>
  <c r="DF36" i="1" s="1"/>
  <c r="DG37" i="1"/>
  <c r="DF37" i="1" s="1"/>
  <c r="DG38" i="1"/>
  <c r="DG39" i="1"/>
  <c r="DF39" i="1" s="1"/>
  <c r="DG40" i="1"/>
  <c r="DF40" i="1" s="1"/>
  <c r="DG41" i="1"/>
  <c r="DF41" i="1" s="1"/>
  <c r="DG42" i="1"/>
  <c r="DF42" i="1" s="1"/>
  <c r="DG43" i="1"/>
  <c r="DF43" i="1" s="1"/>
  <c r="DG44" i="1"/>
  <c r="DF44" i="1" s="1"/>
  <c r="DG45" i="1"/>
  <c r="DF45" i="1" s="1"/>
  <c r="DG46" i="1"/>
  <c r="DF46" i="1" s="1"/>
  <c r="DG47" i="1"/>
  <c r="DG48" i="1"/>
  <c r="DF48" i="1" s="1"/>
  <c r="DG49" i="1"/>
  <c r="DF49" i="1" s="1"/>
  <c r="DG50" i="1"/>
  <c r="DF50" i="1" s="1"/>
  <c r="DG51" i="1"/>
  <c r="DF51" i="1" s="1"/>
  <c r="DG52" i="1"/>
  <c r="DF52" i="1" s="1"/>
  <c r="DG53" i="1"/>
  <c r="DF53" i="1" s="1"/>
  <c r="DG54" i="1"/>
  <c r="DG55" i="1"/>
  <c r="DF55" i="1" s="1"/>
  <c r="DG56" i="1"/>
  <c r="DF56" i="1" s="1"/>
  <c r="DG57" i="1"/>
  <c r="DF57" i="1" s="1"/>
  <c r="DG58" i="1"/>
  <c r="DF58" i="1" s="1"/>
  <c r="DG59" i="1"/>
  <c r="DF59" i="1" s="1"/>
  <c r="DG60" i="1"/>
  <c r="DF60" i="1" s="1"/>
  <c r="DG61" i="1"/>
  <c r="DF61" i="1" s="1"/>
  <c r="DG62" i="1"/>
  <c r="DF62" i="1" s="1"/>
  <c r="DG63" i="1"/>
  <c r="DF63" i="1" s="1"/>
  <c r="DG64" i="1"/>
  <c r="DF12" i="1"/>
  <c r="DF10" i="1"/>
  <c r="DF11" i="1"/>
  <c r="DF14" i="1"/>
  <c r="DF18" i="1"/>
  <c r="DF22" i="1"/>
  <c r="DF26" i="1"/>
  <c r="DF30" i="1"/>
  <c r="DF34" i="1"/>
  <c r="DF38" i="1"/>
  <c r="DF54" i="1"/>
  <c r="DD9" i="1"/>
  <c r="DC9" i="1" s="1"/>
  <c r="DD10" i="1"/>
  <c r="DC10" i="1" s="1"/>
  <c r="DD11" i="1"/>
  <c r="DD12" i="1"/>
  <c r="DC12" i="1" s="1"/>
  <c r="DD13" i="1"/>
  <c r="DD14" i="1"/>
  <c r="DC14" i="1" s="1"/>
  <c r="DD15" i="1"/>
  <c r="DC15" i="1" s="1"/>
  <c r="DD16" i="1"/>
  <c r="DC16" i="1" s="1"/>
  <c r="DD17" i="1"/>
  <c r="DD18" i="1"/>
  <c r="DC18" i="1" s="1"/>
  <c r="DD19" i="1"/>
  <c r="DC19" i="1" s="1"/>
  <c r="DD20" i="1"/>
  <c r="DC20" i="1" s="1"/>
  <c r="DD21" i="1"/>
  <c r="DD22" i="1"/>
  <c r="DC22" i="1" s="1"/>
  <c r="DD23" i="1"/>
  <c r="DC23" i="1" s="1"/>
  <c r="DD24" i="1"/>
  <c r="DC24" i="1" s="1"/>
  <c r="DD25" i="1"/>
  <c r="DD26" i="1"/>
  <c r="DC26" i="1" s="1"/>
  <c r="DD27" i="1"/>
  <c r="DC27" i="1" s="1"/>
  <c r="DD28" i="1"/>
  <c r="DC28" i="1" s="1"/>
  <c r="DD29" i="1"/>
  <c r="DD30" i="1"/>
  <c r="DC30" i="1" s="1"/>
  <c r="DD31" i="1"/>
  <c r="DC31" i="1" s="1"/>
  <c r="DD32" i="1"/>
  <c r="DC32" i="1" s="1"/>
  <c r="DD33" i="1"/>
  <c r="DD34" i="1"/>
  <c r="DC34" i="1" s="1"/>
  <c r="DD35" i="1"/>
  <c r="DC35" i="1" s="1"/>
  <c r="DD36" i="1"/>
  <c r="DC36" i="1" s="1"/>
  <c r="DD37" i="1"/>
  <c r="DD38" i="1"/>
  <c r="DC38" i="1" s="1"/>
  <c r="DD39" i="1"/>
  <c r="DC39" i="1" s="1"/>
  <c r="DD40" i="1"/>
  <c r="DC40" i="1" s="1"/>
  <c r="DD41" i="1"/>
  <c r="DD42" i="1"/>
  <c r="DC42" i="1" s="1"/>
  <c r="DD43" i="1"/>
  <c r="DC43" i="1" s="1"/>
  <c r="DD44" i="1"/>
  <c r="DC44" i="1" s="1"/>
  <c r="DD45" i="1"/>
  <c r="DD46" i="1"/>
  <c r="DC46" i="1" s="1"/>
  <c r="DD47" i="1"/>
  <c r="DC47" i="1" s="1"/>
  <c r="DD48" i="1"/>
  <c r="DC48" i="1" s="1"/>
  <c r="DD49" i="1"/>
  <c r="DD50" i="1"/>
  <c r="DC50" i="1" s="1"/>
  <c r="DD51" i="1"/>
  <c r="DD52" i="1"/>
  <c r="DC52" i="1" s="1"/>
  <c r="DD53" i="1"/>
  <c r="DC53" i="1" s="1"/>
  <c r="DD54" i="1"/>
  <c r="DC54" i="1" s="1"/>
  <c r="DD55" i="1"/>
  <c r="DC55" i="1" s="1"/>
  <c r="DD56" i="1"/>
  <c r="DC56" i="1" s="1"/>
  <c r="DD57" i="1"/>
  <c r="DD58" i="1"/>
  <c r="DC58" i="1" s="1"/>
  <c r="DD59" i="1"/>
  <c r="DC59" i="1" s="1"/>
  <c r="DD60" i="1"/>
  <c r="DC60" i="1" s="1"/>
  <c r="DD61" i="1"/>
  <c r="DD62" i="1"/>
  <c r="DC62" i="1" s="1"/>
  <c r="DD63" i="1"/>
  <c r="DC63" i="1" s="1"/>
  <c r="DD64" i="1"/>
  <c r="DC13" i="1"/>
  <c r="DC17" i="1"/>
  <c r="DC21" i="1"/>
  <c r="DC25" i="1"/>
  <c r="DC29" i="1"/>
  <c r="DC33" i="1"/>
  <c r="DC37" i="1"/>
  <c r="DC41" i="1"/>
  <c r="DC45" i="1"/>
  <c r="DC49" i="1"/>
  <c r="DC57" i="1"/>
  <c r="DC61" i="1"/>
  <c r="DA9" i="1"/>
  <c r="DA10" i="1"/>
  <c r="DA11" i="1"/>
  <c r="DA12" i="1"/>
  <c r="CZ12" i="1" s="1"/>
  <c r="DA13" i="1"/>
  <c r="CZ13" i="1" s="1"/>
  <c r="DA14" i="1"/>
  <c r="CZ14" i="1" s="1"/>
  <c r="DA15" i="1"/>
  <c r="DA16" i="1"/>
  <c r="CZ16" i="1" s="1"/>
  <c r="DA17" i="1"/>
  <c r="CZ17" i="1" s="1"/>
  <c r="DA18" i="1"/>
  <c r="DA19" i="1"/>
  <c r="DA20" i="1"/>
  <c r="CZ20" i="1" s="1"/>
  <c r="DA21" i="1"/>
  <c r="CZ21" i="1" s="1"/>
  <c r="DA22" i="1"/>
  <c r="CZ22" i="1" s="1"/>
  <c r="DA23" i="1"/>
  <c r="DA24" i="1"/>
  <c r="CZ24" i="1" s="1"/>
  <c r="DA25" i="1"/>
  <c r="DA26" i="1"/>
  <c r="CZ26" i="1" s="1"/>
  <c r="DA27" i="1"/>
  <c r="DA28" i="1"/>
  <c r="CZ28" i="1" s="1"/>
  <c r="DA29" i="1"/>
  <c r="CZ29" i="1" s="1"/>
  <c r="DA30" i="1"/>
  <c r="CZ30" i="1" s="1"/>
  <c r="DA31" i="1"/>
  <c r="DA32" i="1"/>
  <c r="CZ32" i="1" s="1"/>
  <c r="DA33" i="1"/>
  <c r="DA34" i="1"/>
  <c r="CZ34" i="1" s="1"/>
  <c r="DA35" i="1"/>
  <c r="DA36" i="1"/>
  <c r="CZ36" i="1" s="1"/>
  <c r="DA37" i="1"/>
  <c r="CZ37" i="1" s="1"/>
  <c r="DA38" i="1"/>
  <c r="CZ38" i="1" s="1"/>
  <c r="DA39" i="1"/>
  <c r="DA40" i="1"/>
  <c r="CZ40" i="1" s="1"/>
  <c r="DA41" i="1"/>
  <c r="DA42" i="1"/>
  <c r="CZ42" i="1" s="1"/>
  <c r="DA43" i="1"/>
  <c r="DA44" i="1"/>
  <c r="CZ44" i="1" s="1"/>
  <c r="DA45" i="1"/>
  <c r="CZ45" i="1" s="1"/>
  <c r="DA46" i="1"/>
  <c r="CZ46" i="1" s="1"/>
  <c r="DA47" i="1"/>
  <c r="DA48" i="1"/>
  <c r="CZ48" i="1" s="1"/>
  <c r="DA49" i="1"/>
  <c r="CZ49" i="1" s="1"/>
  <c r="DA50" i="1"/>
  <c r="CZ50" i="1" s="1"/>
  <c r="DA51" i="1"/>
  <c r="DA52" i="1"/>
  <c r="CZ52" i="1" s="1"/>
  <c r="DA53" i="1"/>
  <c r="CZ53" i="1" s="1"/>
  <c r="DA54" i="1"/>
  <c r="CZ54" i="1" s="1"/>
  <c r="DA55" i="1"/>
  <c r="CZ55" i="1" s="1"/>
  <c r="DA56" i="1"/>
  <c r="DA57" i="1"/>
  <c r="DA58" i="1"/>
  <c r="CZ58" i="1" s="1"/>
  <c r="DA59" i="1"/>
  <c r="DA60" i="1"/>
  <c r="CZ60" i="1" s="1"/>
  <c r="DA61" i="1"/>
  <c r="CZ61" i="1" s="1"/>
  <c r="DA62" i="1"/>
  <c r="CZ62" i="1" s="1"/>
  <c r="DA63" i="1"/>
  <c r="DA64" i="1"/>
  <c r="CZ64" i="1" s="1"/>
  <c r="CZ9" i="1"/>
  <c r="CZ10" i="1"/>
  <c r="CZ11" i="1" s="1"/>
  <c r="CZ15" i="1"/>
  <c r="CZ23" i="1"/>
  <c r="CZ25" i="1"/>
  <c r="CZ27" i="1"/>
  <c r="CZ31" i="1"/>
  <c r="CZ33" i="1"/>
  <c r="CZ35" i="1"/>
  <c r="CZ39" i="1"/>
  <c r="CZ41" i="1"/>
  <c r="CZ43" i="1"/>
  <c r="CZ47" i="1"/>
  <c r="CZ51" i="1"/>
  <c r="CZ57" i="1"/>
  <c r="CZ59" i="1"/>
  <c r="CZ63" i="1"/>
  <c r="CU9" i="1"/>
  <c r="CU10" i="1"/>
  <c r="CU11" i="1"/>
  <c r="CU12" i="1"/>
  <c r="CU13" i="1"/>
  <c r="CU14" i="1"/>
  <c r="CU15" i="1"/>
  <c r="CU16" i="1"/>
  <c r="CU17" i="1"/>
  <c r="CU18" i="1"/>
  <c r="CU19" i="1"/>
  <c r="CU20" i="1"/>
  <c r="CU21" i="1"/>
  <c r="CU22" i="1"/>
  <c r="CU23" i="1"/>
  <c r="CU24" i="1"/>
  <c r="CU25" i="1"/>
  <c r="CU26" i="1"/>
  <c r="CU27" i="1"/>
  <c r="CU28" i="1"/>
  <c r="CU29" i="1"/>
  <c r="CU30" i="1"/>
  <c r="CU31" i="1"/>
  <c r="CU32" i="1"/>
  <c r="CU33" i="1"/>
  <c r="CU34" i="1"/>
  <c r="CU35" i="1"/>
  <c r="CU36" i="1"/>
  <c r="CU37" i="1"/>
  <c r="CU38" i="1"/>
  <c r="CU39" i="1"/>
  <c r="CU40" i="1"/>
  <c r="CU41" i="1"/>
  <c r="CU42" i="1"/>
  <c r="CU43" i="1"/>
  <c r="CU44" i="1"/>
  <c r="CU45" i="1"/>
  <c r="CU46" i="1"/>
  <c r="CU47" i="1"/>
  <c r="CU48" i="1"/>
  <c r="CU49" i="1"/>
  <c r="CU50" i="1"/>
  <c r="CU51" i="1"/>
  <c r="CU52" i="1"/>
  <c r="CU53" i="1"/>
  <c r="CU54" i="1"/>
  <c r="CU55" i="1"/>
  <c r="CU56" i="1"/>
  <c r="CU57" i="1"/>
  <c r="CU58" i="1"/>
  <c r="CU59" i="1"/>
  <c r="CU60" i="1"/>
  <c r="CU61" i="1"/>
  <c r="CU62" i="1"/>
  <c r="CU63" i="1"/>
  <c r="CU64" i="1"/>
  <c r="CU6" i="1"/>
  <c r="CT6" i="1" s="1"/>
  <c r="DP8" i="1"/>
  <c r="DJ8" i="1"/>
  <c r="DG8" i="1"/>
  <c r="DF8" i="1" s="1"/>
  <c r="DD8" i="1"/>
  <c r="DA8" i="1"/>
  <c r="CX8" i="1"/>
  <c r="DO11" i="1" l="1"/>
  <c r="DO12" i="1" s="1"/>
  <c r="DO13" i="1" s="1"/>
  <c r="DO16" i="1" s="1"/>
  <c r="DO63" i="1" s="1"/>
  <c r="CZ18" i="1"/>
  <c r="CZ19" i="1" s="1"/>
  <c r="CT8" i="1"/>
  <c r="BM9" i="1"/>
  <c r="BM11" i="1" s="1"/>
  <c r="BM15" i="1"/>
  <c r="BM16" i="1" s="1"/>
  <c r="CZ56" i="1"/>
  <c r="DC51" i="1"/>
  <c r="DF47" i="1"/>
  <c r="DI47" i="1"/>
  <c r="DO50" i="1"/>
  <c r="DI11" i="1"/>
  <c r="DI12" i="1"/>
  <c r="DF13" i="1"/>
  <c r="DA7" i="1"/>
  <c r="CZ7" i="1" s="1"/>
  <c r="DH66" i="1"/>
  <c r="CX7" i="1"/>
  <c r="CW7" i="1" s="1"/>
  <c r="CX9" i="1"/>
  <c r="CX10" i="1"/>
  <c r="CX11" i="1"/>
  <c r="CX12" i="1"/>
  <c r="CW12" i="1" s="1"/>
  <c r="CX13" i="1"/>
  <c r="CW13" i="1" s="1"/>
  <c r="CX14" i="1"/>
  <c r="CW14" i="1" s="1"/>
  <c r="CX15" i="1"/>
  <c r="CW15" i="1" s="1"/>
  <c r="CX16" i="1"/>
  <c r="CW16" i="1" s="1"/>
  <c r="CX17" i="1"/>
  <c r="CW17" i="1" s="1"/>
  <c r="CX18" i="1"/>
  <c r="CW18" i="1" s="1"/>
  <c r="CX19" i="1"/>
  <c r="CX20" i="1"/>
  <c r="CX21" i="1"/>
  <c r="CW21" i="1" s="1"/>
  <c r="CX22" i="1"/>
  <c r="CW22" i="1" s="1"/>
  <c r="CX23" i="1"/>
  <c r="CW23" i="1" s="1"/>
  <c r="CX24" i="1"/>
  <c r="CW24" i="1" s="1"/>
  <c r="CX25" i="1"/>
  <c r="CW25" i="1" s="1"/>
  <c r="CX26" i="1"/>
  <c r="CW26" i="1" s="1"/>
  <c r="CX27" i="1"/>
  <c r="CW27" i="1" s="1"/>
  <c r="CX28" i="1"/>
  <c r="CW28" i="1" s="1"/>
  <c r="CX29" i="1"/>
  <c r="CW29" i="1" s="1"/>
  <c r="CX30" i="1"/>
  <c r="CW30" i="1" s="1"/>
  <c r="CX31" i="1"/>
  <c r="CW31" i="1" s="1"/>
  <c r="CX32" i="1"/>
  <c r="CW32" i="1" s="1"/>
  <c r="CX33" i="1"/>
  <c r="CW33" i="1" s="1"/>
  <c r="CX34" i="1"/>
  <c r="CW34" i="1" s="1"/>
  <c r="CX35" i="1"/>
  <c r="CW35" i="1" s="1"/>
  <c r="CX36" i="1"/>
  <c r="CW36" i="1" s="1"/>
  <c r="CX37" i="1"/>
  <c r="CW37" i="1" s="1"/>
  <c r="CX38" i="1"/>
  <c r="CW38" i="1" s="1"/>
  <c r="CX39" i="1"/>
  <c r="CW39" i="1" s="1"/>
  <c r="CX40" i="1"/>
  <c r="CW40" i="1" s="1"/>
  <c r="CX41" i="1"/>
  <c r="CW41" i="1" s="1"/>
  <c r="CX42" i="1"/>
  <c r="CW42" i="1" s="1"/>
  <c r="CX43" i="1"/>
  <c r="CW43" i="1" s="1"/>
  <c r="CX44" i="1"/>
  <c r="CW44" i="1" s="1"/>
  <c r="CX45" i="1"/>
  <c r="CW45" i="1" s="1"/>
  <c r="CX46" i="1"/>
  <c r="CX47" i="1"/>
  <c r="CW47" i="1" s="1"/>
  <c r="CX48" i="1"/>
  <c r="CW48" i="1" s="1"/>
  <c r="CX49" i="1"/>
  <c r="CW49" i="1" s="1"/>
  <c r="CX50" i="1"/>
  <c r="CW50" i="1" s="1"/>
  <c r="CX51" i="1"/>
  <c r="CW51" i="1" s="1"/>
  <c r="CX52" i="1"/>
  <c r="CW52" i="1" s="1"/>
  <c r="CX53" i="1"/>
  <c r="CW53" i="1" s="1"/>
  <c r="CX54" i="1"/>
  <c r="CW54" i="1" s="1"/>
  <c r="CX55" i="1"/>
  <c r="CW55" i="1" s="1"/>
  <c r="CX56" i="1"/>
  <c r="CW56" i="1" s="1"/>
  <c r="CX57" i="1"/>
  <c r="CW57" i="1" s="1"/>
  <c r="CX58" i="1"/>
  <c r="CW58" i="1" s="1"/>
  <c r="CX59" i="1"/>
  <c r="CW59" i="1" s="1"/>
  <c r="CX60" i="1"/>
  <c r="CW60" i="1" s="1"/>
  <c r="CX61" i="1"/>
  <c r="CW61" i="1" s="1"/>
  <c r="CX62" i="1"/>
  <c r="CW62" i="1" s="1"/>
  <c r="CX63" i="1"/>
  <c r="CW63" i="1" s="1"/>
  <c r="CX64" i="1"/>
  <c r="DQ66" i="1"/>
  <c r="DN66" i="1"/>
  <c r="DK66" i="1"/>
  <c r="DE66" i="1"/>
  <c r="DB66" i="1"/>
  <c r="CY66" i="1"/>
  <c r="CO5" i="1"/>
  <c r="CN5" i="1" s="1"/>
  <c r="DP7" i="1"/>
  <c r="DJ7" i="1"/>
  <c r="DI7" i="1" s="1"/>
  <c r="DG7" i="1"/>
  <c r="DF7" i="1" s="1"/>
  <c r="DF9" i="1" s="1"/>
  <c r="DP6" i="1"/>
  <c r="DO6" i="1" s="1"/>
  <c r="DO8" i="1" s="1"/>
  <c r="DM6" i="1"/>
  <c r="DL6" i="1" s="1"/>
  <c r="DJ6" i="1"/>
  <c r="DI6" i="1" s="1"/>
  <c r="DI8" i="1" s="1"/>
  <c r="DG6" i="1"/>
  <c r="DF6" i="1" s="1"/>
  <c r="DP5" i="1"/>
  <c r="DM5" i="1"/>
  <c r="DJ5" i="1"/>
  <c r="DG5" i="1"/>
  <c r="DO5" i="1"/>
  <c r="DL5" i="1"/>
  <c r="DI5" i="1"/>
  <c r="DF5" i="1"/>
  <c r="DD7" i="1"/>
  <c r="DC7" i="1" s="1"/>
  <c r="CX6" i="1"/>
  <c r="CW6" i="1" s="1"/>
  <c r="CW8" i="1" s="1"/>
  <c r="CW11" i="1" s="1"/>
  <c r="CX5" i="1"/>
  <c r="CW5" i="1" s="1"/>
  <c r="CU7" i="1"/>
  <c r="CT7" i="1" s="1"/>
  <c r="CU8" i="1"/>
  <c r="DD6" i="1"/>
  <c r="DC6" i="1" s="1"/>
  <c r="DC8" i="1" s="1"/>
  <c r="DC11" i="1" s="1"/>
  <c r="DA6" i="1"/>
  <c r="CZ6" i="1" s="1"/>
  <c r="CZ8" i="1" s="1"/>
  <c r="DD5" i="1"/>
  <c r="DC5" i="1" s="1"/>
  <c r="DA5" i="1"/>
  <c r="CZ5" i="1" s="1"/>
  <c r="CV66" i="1"/>
  <c r="CS66" i="1"/>
  <c r="CP66" i="1"/>
  <c r="CM66" i="1"/>
  <c r="CJ66" i="1"/>
  <c r="CD66" i="1"/>
  <c r="CA66" i="1"/>
  <c r="BX66" i="1"/>
  <c r="CI6" i="1"/>
  <c r="CI7" i="1"/>
  <c r="CI8" i="1"/>
  <c r="CH8" i="1" s="1"/>
  <c r="CI9" i="1"/>
  <c r="CI10" i="1"/>
  <c r="CI11" i="1"/>
  <c r="CH11" i="1" s="1"/>
  <c r="CI12" i="1"/>
  <c r="CH12" i="1" s="1"/>
  <c r="CI13" i="1"/>
  <c r="CH13" i="1" s="1"/>
  <c r="CI14" i="1"/>
  <c r="CH14" i="1" s="1"/>
  <c r="CI15" i="1"/>
  <c r="CH15" i="1" s="1"/>
  <c r="CI16" i="1"/>
  <c r="CH16" i="1"/>
  <c r="CI17" i="1"/>
  <c r="CH17" i="1" s="1"/>
  <c r="CI18" i="1"/>
  <c r="CI19" i="1"/>
  <c r="CH19" i="1" s="1"/>
  <c r="CI20" i="1"/>
  <c r="CH20" i="1" s="1"/>
  <c r="CI21" i="1"/>
  <c r="CH21" i="1" s="1"/>
  <c r="CI22" i="1"/>
  <c r="CH22" i="1" s="1"/>
  <c r="CI23" i="1"/>
  <c r="CI24" i="1"/>
  <c r="CH24" i="1" s="1"/>
  <c r="CI25" i="1"/>
  <c r="CH25" i="1" s="1"/>
  <c r="CI26" i="1"/>
  <c r="CH26" i="1" s="1"/>
  <c r="CI27" i="1"/>
  <c r="CH27" i="1" s="1"/>
  <c r="CI28" i="1"/>
  <c r="CH28" i="1" s="1"/>
  <c r="CI29" i="1"/>
  <c r="CI30" i="1"/>
  <c r="CH30" i="1" s="1"/>
  <c r="CI31" i="1"/>
  <c r="CH31" i="1" s="1"/>
  <c r="CI32" i="1"/>
  <c r="CH32" i="1" s="1"/>
  <c r="CI33" i="1"/>
  <c r="CH33" i="1"/>
  <c r="CI34" i="1"/>
  <c r="CI35" i="1"/>
  <c r="CH35" i="1" s="1"/>
  <c r="CI36" i="1"/>
  <c r="CH36" i="1" s="1"/>
  <c r="CI37" i="1"/>
  <c r="CH37" i="1" s="1"/>
  <c r="CI38" i="1"/>
  <c r="CH38" i="1" s="1"/>
  <c r="CI39" i="1"/>
  <c r="CI40" i="1"/>
  <c r="CH40" i="1" s="1"/>
  <c r="CI41" i="1"/>
  <c r="CH41" i="1" s="1"/>
  <c r="CI42" i="1"/>
  <c r="CH42" i="1" s="1"/>
  <c r="CI43" i="1"/>
  <c r="CH43" i="1" s="1"/>
  <c r="CI44" i="1"/>
  <c r="CH44" i="1" s="1"/>
  <c r="CI45" i="1"/>
  <c r="CH45" i="1" s="1"/>
  <c r="CI46" i="1"/>
  <c r="CH46" i="1" s="1"/>
  <c r="CI47" i="1"/>
  <c r="CH47" i="1" s="1"/>
  <c r="CI48" i="1"/>
  <c r="CH48" i="1" s="1"/>
  <c r="CI49" i="1"/>
  <c r="CH49" i="1" s="1"/>
  <c r="CI50" i="1"/>
  <c r="CH50" i="1"/>
  <c r="CI51" i="1"/>
  <c r="CH51" i="1" s="1"/>
  <c r="CI52" i="1"/>
  <c r="CI53" i="1"/>
  <c r="CH53" i="1" s="1"/>
  <c r="CI54" i="1"/>
  <c r="CH54" i="1" s="1"/>
  <c r="CI55" i="1"/>
  <c r="CH55" i="1" s="1"/>
  <c r="CI56" i="1"/>
  <c r="CH56" i="1" s="1"/>
  <c r="CI57" i="1"/>
  <c r="CH57" i="1" s="1"/>
  <c r="CI58" i="1"/>
  <c r="CH58" i="1" s="1"/>
  <c r="CI59" i="1"/>
  <c r="CH59" i="1" s="1"/>
  <c r="CI60" i="1"/>
  <c r="CH60" i="1" s="1"/>
  <c r="CI61" i="1"/>
  <c r="CH61" i="1" s="1"/>
  <c r="CI62" i="1"/>
  <c r="CH62" i="1"/>
  <c r="CI63" i="1"/>
  <c r="CH18" i="1"/>
  <c r="CH23" i="1"/>
  <c r="CH29" i="1"/>
  <c r="CH34" i="1"/>
  <c r="CH39" i="1"/>
  <c r="CH52" i="1"/>
  <c r="CH63" i="1"/>
  <c r="CL6" i="1"/>
  <c r="CL7" i="1"/>
  <c r="CK7" i="1" s="1"/>
  <c r="CL8" i="1"/>
  <c r="CK8" i="1" s="1"/>
  <c r="CL9" i="1"/>
  <c r="CK9" i="1" s="1"/>
  <c r="CL10" i="1"/>
  <c r="CL11" i="1"/>
  <c r="CK11" i="1" s="1"/>
  <c r="CL12" i="1"/>
  <c r="CL13" i="1"/>
  <c r="CL14" i="1"/>
  <c r="CK14" i="1" s="1"/>
  <c r="CL15" i="1"/>
  <c r="CL16" i="1"/>
  <c r="CL17" i="1"/>
  <c r="CL18" i="1"/>
  <c r="CL19" i="1"/>
  <c r="CL20" i="1"/>
  <c r="CK20" i="1" s="1"/>
  <c r="CL21" i="1"/>
  <c r="CK21" i="1" s="1"/>
  <c r="CL22" i="1"/>
  <c r="CK22" i="1" s="1"/>
  <c r="CL23" i="1"/>
  <c r="CK23" i="1" s="1"/>
  <c r="CL24" i="1"/>
  <c r="CK24" i="1" s="1"/>
  <c r="CL25" i="1"/>
  <c r="CK25" i="1" s="1"/>
  <c r="CL26" i="1"/>
  <c r="CL27" i="1"/>
  <c r="CL28" i="1"/>
  <c r="CK28" i="1"/>
  <c r="CL29" i="1"/>
  <c r="CK29" i="1" s="1"/>
  <c r="CL30" i="1"/>
  <c r="CL31" i="1"/>
  <c r="CK31" i="1" s="1"/>
  <c r="CL32" i="1"/>
  <c r="CL33" i="1"/>
  <c r="CK33" i="1" s="1"/>
  <c r="CL34" i="1"/>
  <c r="CK34" i="1" s="1"/>
  <c r="CL35" i="1"/>
  <c r="CK35" i="1" s="1"/>
  <c r="CL36" i="1"/>
  <c r="CL37" i="1"/>
  <c r="CK37" i="1" s="1"/>
  <c r="CL38" i="1"/>
  <c r="CL39" i="1"/>
  <c r="CK39" i="1" s="1"/>
  <c r="CL40" i="1"/>
  <c r="CL41" i="1"/>
  <c r="CK41" i="1" s="1"/>
  <c r="CL42" i="1"/>
  <c r="CK42" i="1" s="1"/>
  <c r="CL43" i="1"/>
  <c r="CL44" i="1"/>
  <c r="CL45" i="1"/>
  <c r="CK45" i="1" s="1"/>
  <c r="CL46" i="1"/>
  <c r="CL47" i="1"/>
  <c r="CK47" i="1" s="1"/>
  <c r="CL48" i="1"/>
  <c r="CK48" i="1" s="1"/>
  <c r="CL49" i="1"/>
  <c r="CK49" i="1" s="1"/>
  <c r="CL50" i="1"/>
  <c r="CK50" i="1" s="1"/>
  <c r="CL51" i="1"/>
  <c r="CL52" i="1"/>
  <c r="CL53" i="1"/>
  <c r="CK53" i="1" s="1"/>
  <c r="CL54" i="1"/>
  <c r="CK54" i="1" s="1"/>
  <c r="CL55" i="1"/>
  <c r="CK55" i="1" s="1"/>
  <c r="CL56" i="1"/>
  <c r="CK56" i="1" s="1"/>
  <c r="CL57" i="1"/>
  <c r="CK57" i="1" s="1"/>
  <c r="CL58" i="1"/>
  <c r="CL59" i="1"/>
  <c r="CK59" i="1" s="1"/>
  <c r="CL60" i="1"/>
  <c r="CK60" i="1" s="1"/>
  <c r="CL61" i="1"/>
  <c r="CK61" i="1" s="1"/>
  <c r="CL62" i="1"/>
  <c r="CK62" i="1" s="1"/>
  <c r="CL63" i="1"/>
  <c r="CK63" i="1"/>
  <c r="CL64" i="1"/>
  <c r="CK10" i="1"/>
  <c r="CK17" i="1"/>
  <c r="CK18" i="1"/>
  <c r="CK19" i="1"/>
  <c r="CK26" i="1"/>
  <c r="CK27" i="1"/>
  <c r="CK30" i="1"/>
  <c r="CK32" i="1"/>
  <c r="CK36" i="1"/>
  <c r="CK38" i="1"/>
  <c r="CK40" i="1"/>
  <c r="CK44" i="1"/>
  <c r="CK46" i="1"/>
  <c r="CK51" i="1"/>
  <c r="CK52" i="1"/>
  <c r="CK58" i="1"/>
  <c r="CR6" i="1"/>
  <c r="CQ6" i="1" s="1"/>
  <c r="CR7" i="1"/>
  <c r="CR8" i="1"/>
  <c r="CQ8" i="1" s="1"/>
  <c r="CR9" i="1"/>
  <c r="CQ9" i="1" s="1"/>
  <c r="CR10" i="1"/>
  <c r="CQ10" i="1" s="1"/>
  <c r="CR11" i="1"/>
  <c r="CQ11" i="1" s="1"/>
  <c r="CR12" i="1"/>
  <c r="CR13" i="1"/>
  <c r="CR14" i="1"/>
  <c r="CQ14" i="1" s="1"/>
  <c r="CR15" i="1"/>
  <c r="CQ15" i="1" s="1"/>
  <c r="CR16" i="1"/>
  <c r="CR17" i="1"/>
  <c r="CQ17" i="1" s="1"/>
  <c r="CR18" i="1"/>
  <c r="CQ18" i="1"/>
  <c r="CR19" i="1"/>
  <c r="CR20" i="1"/>
  <c r="CQ20" i="1" s="1"/>
  <c r="CR21" i="1"/>
  <c r="CR22" i="1"/>
  <c r="CQ22" i="1" s="1"/>
  <c r="CR23" i="1"/>
  <c r="CQ23" i="1" s="1"/>
  <c r="CR24" i="1"/>
  <c r="CR25" i="1"/>
  <c r="CQ25" i="1" s="1"/>
  <c r="CR26" i="1"/>
  <c r="CQ26" i="1" s="1"/>
  <c r="CR27" i="1"/>
  <c r="CR28" i="1"/>
  <c r="CR29" i="1"/>
  <c r="CQ29" i="1" s="1"/>
  <c r="CR30" i="1"/>
  <c r="CQ30" i="1" s="1"/>
  <c r="CR31" i="1"/>
  <c r="CQ31" i="1" s="1"/>
  <c r="CR32" i="1"/>
  <c r="CR33" i="1"/>
  <c r="CQ33" i="1" s="1"/>
  <c r="CR34" i="1"/>
  <c r="CQ34" i="1" s="1"/>
  <c r="CR35" i="1"/>
  <c r="CR36" i="1"/>
  <c r="CQ36" i="1" s="1"/>
  <c r="CR37" i="1"/>
  <c r="CR38" i="1"/>
  <c r="CQ38" i="1" s="1"/>
  <c r="CR39" i="1"/>
  <c r="CQ39" i="1" s="1"/>
  <c r="CR40" i="1"/>
  <c r="CQ40" i="1" s="1"/>
  <c r="CR41" i="1"/>
  <c r="CQ41" i="1" s="1"/>
  <c r="CR42" i="1"/>
  <c r="CR43" i="1"/>
  <c r="CQ43" i="1" s="1"/>
  <c r="CR44" i="1"/>
  <c r="CQ44" i="1" s="1"/>
  <c r="CR45" i="1"/>
  <c r="CQ45" i="1" s="1"/>
  <c r="CR46" i="1"/>
  <c r="CQ46" i="1" s="1"/>
  <c r="CR47" i="1"/>
  <c r="CR48" i="1"/>
  <c r="CQ48" i="1" s="1"/>
  <c r="CR49" i="1"/>
  <c r="CR50" i="1"/>
  <c r="CQ50" i="1" s="1"/>
  <c r="CR51" i="1"/>
  <c r="CQ51" i="1" s="1"/>
  <c r="CR52" i="1"/>
  <c r="CQ52" i="1" s="1"/>
  <c r="CR53" i="1"/>
  <c r="CR54" i="1"/>
  <c r="CQ54" i="1" s="1"/>
  <c r="CR55" i="1"/>
  <c r="CQ55" i="1" s="1"/>
  <c r="CR56" i="1"/>
  <c r="CQ56" i="1" s="1"/>
  <c r="CR57" i="1"/>
  <c r="CQ57" i="1" s="1"/>
  <c r="CR58" i="1"/>
  <c r="CQ58" i="1"/>
  <c r="CR59" i="1"/>
  <c r="CQ59" i="1" s="1"/>
  <c r="CR60" i="1"/>
  <c r="CQ60" i="1"/>
  <c r="CR61" i="1"/>
  <c r="CQ61" i="1" s="1"/>
  <c r="CR62" i="1"/>
  <c r="CQ62" i="1" s="1"/>
  <c r="CR63" i="1"/>
  <c r="CQ63" i="1" s="1"/>
  <c r="CR64" i="1"/>
  <c r="CQ12" i="1"/>
  <c r="CQ13" i="1"/>
  <c r="CQ16" i="1"/>
  <c r="CQ19" i="1"/>
  <c r="CQ21" i="1"/>
  <c r="CQ24" i="1"/>
  <c r="CQ27" i="1"/>
  <c r="CQ28" i="1"/>
  <c r="CQ32" i="1"/>
  <c r="CQ35" i="1"/>
  <c r="CQ37" i="1"/>
  <c r="CQ47" i="1"/>
  <c r="CQ53" i="1"/>
  <c r="CC6" i="1"/>
  <c r="CB6" i="1" s="1"/>
  <c r="CB8" i="1" s="1"/>
  <c r="CC7" i="1"/>
  <c r="CC8" i="1"/>
  <c r="CC9" i="1"/>
  <c r="CB9" i="1"/>
  <c r="CC10" i="1"/>
  <c r="CB10" i="1" s="1"/>
  <c r="CC11" i="1"/>
  <c r="CB11" i="1" s="1"/>
  <c r="CC12" i="1"/>
  <c r="CB12" i="1" s="1"/>
  <c r="CC13" i="1"/>
  <c r="CB13" i="1" s="1"/>
  <c r="CC14" i="1"/>
  <c r="CB14" i="1" s="1"/>
  <c r="CC15" i="1"/>
  <c r="CB15" i="1" s="1"/>
  <c r="CC16" i="1"/>
  <c r="CB16" i="1" s="1"/>
  <c r="CC17" i="1"/>
  <c r="CB17" i="1" s="1"/>
  <c r="CC18" i="1"/>
  <c r="CB18" i="1" s="1"/>
  <c r="CC19" i="1"/>
  <c r="CB19" i="1" s="1"/>
  <c r="CC20" i="1"/>
  <c r="CB20" i="1" s="1"/>
  <c r="CC21" i="1"/>
  <c r="CB21" i="1" s="1"/>
  <c r="CC22" i="1"/>
  <c r="CB22" i="1" s="1"/>
  <c r="CC23" i="1"/>
  <c r="CB23" i="1" s="1"/>
  <c r="CC24" i="1"/>
  <c r="CB24" i="1" s="1"/>
  <c r="CC25" i="1"/>
  <c r="CB25" i="1"/>
  <c r="CC26" i="1"/>
  <c r="CB26" i="1" s="1"/>
  <c r="CC27" i="1"/>
  <c r="CB27" i="1" s="1"/>
  <c r="CC28" i="1"/>
  <c r="CB28" i="1" s="1"/>
  <c r="CC29" i="1"/>
  <c r="CB29" i="1" s="1"/>
  <c r="CC30" i="1"/>
  <c r="CB30" i="1" s="1"/>
  <c r="CC31" i="1"/>
  <c r="CB31" i="1" s="1"/>
  <c r="CC32" i="1"/>
  <c r="CB32" i="1" s="1"/>
  <c r="CC33" i="1"/>
  <c r="CB33" i="1" s="1"/>
  <c r="CC34" i="1"/>
  <c r="CB34" i="1" s="1"/>
  <c r="CC35" i="1"/>
  <c r="CB35" i="1" s="1"/>
  <c r="CC36" i="1"/>
  <c r="CB36" i="1" s="1"/>
  <c r="CC37" i="1"/>
  <c r="CB37" i="1" s="1"/>
  <c r="CC38" i="1"/>
  <c r="CB38" i="1" s="1"/>
  <c r="CC39" i="1"/>
  <c r="CB39" i="1" s="1"/>
  <c r="CC40" i="1"/>
  <c r="CB40" i="1" s="1"/>
  <c r="CC41" i="1"/>
  <c r="CB41" i="1" s="1"/>
  <c r="CC42" i="1"/>
  <c r="CB42" i="1" s="1"/>
  <c r="CC43" i="1"/>
  <c r="CB43" i="1" s="1"/>
  <c r="CC44" i="1"/>
  <c r="CB44" i="1" s="1"/>
  <c r="CC45" i="1"/>
  <c r="CB45" i="1" s="1"/>
  <c r="CC46" i="1"/>
  <c r="CB46" i="1" s="1"/>
  <c r="CC47" i="1"/>
  <c r="CB47" i="1" s="1"/>
  <c r="CC48" i="1"/>
  <c r="CB48" i="1" s="1"/>
  <c r="CC49" i="1"/>
  <c r="CB49" i="1" s="1"/>
  <c r="CC50" i="1"/>
  <c r="CB50" i="1" s="1"/>
  <c r="CC51" i="1"/>
  <c r="CB51" i="1"/>
  <c r="CC52" i="1"/>
  <c r="CB52" i="1" s="1"/>
  <c r="CC53" i="1"/>
  <c r="CB53" i="1" s="1"/>
  <c r="CC54" i="1"/>
  <c r="CC55" i="1"/>
  <c r="CB55" i="1" s="1"/>
  <c r="CC56" i="1"/>
  <c r="CB56" i="1" s="1"/>
  <c r="CC57" i="1"/>
  <c r="CB57" i="1" s="1"/>
  <c r="CC58" i="1"/>
  <c r="CB58" i="1" s="1"/>
  <c r="CC59" i="1"/>
  <c r="CB59" i="1" s="1"/>
  <c r="CC60" i="1"/>
  <c r="CB60" i="1" s="1"/>
  <c r="CC61" i="1"/>
  <c r="CB61" i="1" s="1"/>
  <c r="CC62" i="1"/>
  <c r="CB62" i="1" s="1"/>
  <c r="CC63" i="1"/>
  <c r="CB63" i="1" s="1"/>
  <c r="CC64" i="1"/>
  <c r="CT9" i="1"/>
  <c r="CT10" i="1"/>
  <c r="CT11" i="1" s="1"/>
  <c r="CT15" i="1"/>
  <c r="CT16" i="1"/>
  <c r="CT17" i="1"/>
  <c r="CT18" i="1"/>
  <c r="CT19" i="1"/>
  <c r="CT20" i="1"/>
  <c r="CT21" i="1"/>
  <c r="CT22" i="1"/>
  <c r="CT23" i="1"/>
  <c r="CT24" i="1"/>
  <c r="CT25" i="1"/>
  <c r="CT26" i="1"/>
  <c r="CT27" i="1"/>
  <c r="CT28" i="1"/>
  <c r="CT29" i="1"/>
  <c r="CT30" i="1"/>
  <c r="CT31" i="1"/>
  <c r="CT32" i="1"/>
  <c r="CT33" i="1"/>
  <c r="CT34" i="1"/>
  <c r="CT35" i="1"/>
  <c r="CT36" i="1"/>
  <c r="CT37" i="1"/>
  <c r="CT38" i="1"/>
  <c r="CT39" i="1"/>
  <c r="CT40" i="1"/>
  <c r="CT41" i="1" s="1"/>
  <c r="CT42" i="1"/>
  <c r="CT43" i="1"/>
  <c r="CT44" i="1"/>
  <c r="CT45" i="1"/>
  <c r="CT46" i="1"/>
  <c r="CT47" i="1"/>
  <c r="CT48" i="1"/>
  <c r="CT49" i="1"/>
  <c r="CT50" i="1"/>
  <c r="CT51" i="1"/>
  <c r="CT52" i="1"/>
  <c r="CT53" i="1"/>
  <c r="CT54" i="1"/>
  <c r="CT55" i="1"/>
  <c r="CT56" i="1"/>
  <c r="CT57" i="1"/>
  <c r="CT58" i="1"/>
  <c r="CT59" i="1"/>
  <c r="CT60" i="1"/>
  <c r="CT61" i="1"/>
  <c r="CT62" i="1"/>
  <c r="CT63" i="1"/>
  <c r="BZ6" i="1"/>
  <c r="BY6" i="1" s="1"/>
  <c r="BZ7" i="1"/>
  <c r="BY7" i="1" s="1"/>
  <c r="BZ8" i="1"/>
  <c r="BY8" i="1" s="1"/>
  <c r="BZ9" i="1"/>
  <c r="BY9" i="1" s="1"/>
  <c r="BZ10" i="1"/>
  <c r="BY10" i="1" s="1"/>
  <c r="BZ11" i="1"/>
  <c r="BY11" i="1" s="1"/>
  <c r="BZ12" i="1"/>
  <c r="BY12" i="1" s="1"/>
  <c r="BZ13" i="1"/>
  <c r="BY13" i="1" s="1"/>
  <c r="BZ14" i="1"/>
  <c r="BY14" i="1" s="1"/>
  <c r="BZ15" i="1"/>
  <c r="BY15" i="1" s="1"/>
  <c r="BZ16" i="1"/>
  <c r="BY16" i="1" s="1"/>
  <c r="BZ17" i="1"/>
  <c r="BY17" i="1" s="1"/>
  <c r="BZ18" i="1"/>
  <c r="BY18" i="1" s="1"/>
  <c r="BZ19" i="1"/>
  <c r="BY19" i="1" s="1"/>
  <c r="BZ20" i="1"/>
  <c r="BY20" i="1" s="1"/>
  <c r="BZ21" i="1"/>
  <c r="BY21" i="1" s="1"/>
  <c r="BZ22" i="1"/>
  <c r="BY22" i="1" s="1"/>
  <c r="BZ23" i="1"/>
  <c r="BY23" i="1" s="1"/>
  <c r="BZ24" i="1"/>
  <c r="BY24" i="1" s="1"/>
  <c r="BZ25" i="1"/>
  <c r="BY25" i="1" s="1"/>
  <c r="BZ26" i="1"/>
  <c r="BY26" i="1" s="1"/>
  <c r="BZ27" i="1"/>
  <c r="BY27" i="1" s="1"/>
  <c r="BZ28" i="1"/>
  <c r="BY28" i="1" s="1"/>
  <c r="BZ29" i="1"/>
  <c r="BY29" i="1" s="1"/>
  <c r="BZ30" i="1"/>
  <c r="BY30" i="1" s="1"/>
  <c r="BZ31" i="1"/>
  <c r="BY31" i="1" s="1"/>
  <c r="BZ32" i="1"/>
  <c r="BY32" i="1" s="1"/>
  <c r="BZ33" i="1"/>
  <c r="BY33" i="1" s="1"/>
  <c r="BZ34" i="1"/>
  <c r="BY34" i="1" s="1"/>
  <c r="BZ35" i="1"/>
  <c r="BY35" i="1" s="1"/>
  <c r="BZ36" i="1"/>
  <c r="BY36" i="1" s="1"/>
  <c r="BZ37" i="1"/>
  <c r="BY37" i="1" s="1"/>
  <c r="BZ38" i="1"/>
  <c r="BY38" i="1" s="1"/>
  <c r="BZ39" i="1"/>
  <c r="BY39" i="1" s="1"/>
  <c r="BZ40" i="1"/>
  <c r="BY40" i="1" s="1"/>
  <c r="BZ41" i="1"/>
  <c r="BY41" i="1" s="1"/>
  <c r="BZ42" i="1"/>
  <c r="BY42" i="1" s="1"/>
  <c r="BZ43" i="1"/>
  <c r="BY43" i="1" s="1"/>
  <c r="BZ44" i="1"/>
  <c r="BY44" i="1" s="1"/>
  <c r="BZ45" i="1"/>
  <c r="BY45" i="1" s="1"/>
  <c r="BZ46" i="1"/>
  <c r="BY46" i="1" s="1"/>
  <c r="BZ47" i="1"/>
  <c r="BY47" i="1" s="1"/>
  <c r="BZ48" i="1"/>
  <c r="BY48" i="1" s="1"/>
  <c r="BZ49" i="1"/>
  <c r="BY49" i="1" s="1"/>
  <c r="BZ50" i="1"/>
  <c r="BY50" i="1" s="1"/>
  <c r="BZ51" i="1"/>
  <c r="BY51" i="1" s="1"/>
  <c r="BZ52" i="1"/>
  <c r="BY52" i="1" s="1"/>
  <c r="BZ53" i="1"/>
  <c r="BY53" i="1" s="1"/>
  <c r="BZ54" i="1"/>
  <c r="BY54" i="1" s="1"/>
  <c r="BZ55" i="1"/>
  <c r="BY55" i="1" s="1"/>
  <c r="BZ56" i="1"/>
  <c r="BY56" i="1" s="1"/>
  <c r="BZ57" i="1"/>
  <c r="BY57" i="1" s="1"/>
  <c r="BZ58" i="1"/>
  <c r="BY58" i="1" s="1"/>
  <c r="BZ59" i="1"/>
  <c r="BY59" i="1" s="1"/>
  <c r="BZ60" i="1"/>
  <c r="BY60" i="1" s="1"/>
  <c r="BZ61" i="1"/>
  <c r="BY61" i="1" s="1"/>
  <c r="BZ62" i="1"/>
  <c r="BY62" i="1" s="1"/>
  <c r="BZ63" i="1"/>
  <c r="BY63" i="1" s="1"/>
  <c r="BZ64" i="1"/>
  <c r="BY64" i="1" s="1"/>
  <c r="BW6" i="1"/>
  <c r="BV6" i="1" s="1"/>
  <c r="BW7" i="1"/>
  <c r="BW8" i="1"/>
  <c r="BW9" i="1"/>
  <c r="BV9" i="1" s="1"/>
  <c r="BW10" i="1"/>
  <c r="BV10" i="1" s="1"/>
  <c r="BW11" i="1"/>
  <c r="BV11" i="1" s="1"/>
  <c r="BW12" i="1"/>
  <c r="BV12" i="1" s="1"/>
  <c r="BW13" i="1"/>
  <c r="BV13" i="1" s="1"/>
  <c r="BW14" i="1"/>
  <c r="BV14" i="1" s="1"/>
  <c r="BW15" i="1"/>
  <c r="BV15" i="1" s="1"/>
  <c r="BW16" i="1"/>
  <c r="BV16" i="1" s="1"/>
  <c r="BW17" i="1"/>
  <c r="BV17" i="1" s="1"/>
  <c r="BW18" i="1"/>
  <c r="BV18" i="1" s="1"/>
  <c r="BW19" i="1"/>
  <c r="BV19" i="1" s="1"/>
  <c r="BW20" i="1"/>
  <c r="BV20" i="1" s="1"/>
  <c r="BW21" i="1"/>
  <c r="BV21" i="1" s="1"/>
  <c r="BW22" i="1"/>
  <c r="BV22" i="1" s="1"/>
  <c r="BW23" i="1"/>
  <c r="BV23" i="1" s="1"/>
  <c r="BW24" i="1"/>
  <c r="BV24" i="1" s="1"/>
  <c r="BW25" i="1"/>
  <c r="BV25" i="1" s="1"/>
  <c r="BW26" i="1"/>
  <c r="BV26" i="1" s="1"/>
  <c r="BW27" i="1"/>
  <c r="BV27" i="1" s="1"/>
  <c r="BW28" i="1"/>
  <c r="BV28" i="1" s="1"/>
  <c r="BW29" i="1"/>
  <c r="BV29" i="1" s="1"/>
  <c r="BW30" i="1"/>
  <c r="BV30" i="1" s="1"/>
  <c r="BW31" i="1"/>
  <c r="BV31" i="1" s="1"/>
  <c r="BW32" i="1"/>
  <c r="BV32" i="1" s="1"/>
  <c r="BW33" i="1"/>
  <c r="BV33" i="1" s="1"/>
  <c r="BW34" i="1"/>
  <c r="BV34" i="1" s="1"/>
  <c r="BW35" i="1"/>
  <c r="BV35" i="1" s="1"/>
  <c r="BW36" i="1"/>
  <c r="BV36" i="1" s="1"/>
  <c r="BW37" i="1"/>
  <c r="BV37" i="1" s="1"/>
  <c r="BW38" i="1"/>
  <c r="BV38" i="1" s="1"/>
  <c r="BW39" i="1"/>
  <c r="BV39" i="1" s="1"/>
  <c r="BW40" i="1"/>
  <c r="BV40" i="1" s="1"/>
  <c r="BW41" i="1"/>
  <c r="BV41" i="1" s="1"/>
  <c r="BW42" i="1"/>
  <c r="BV42" i="1" s="1"/>
  <c r="BW43" i="1"/>
  <c r="BV43" i="1" s="1"/>
  <c r="BW44" i="1"/>
  <c r="BV44" i="1" s="1"/>
  <c r="BW45" i="1"/>
  <c r="BV45" i="1" s="1"/>
  <c r="BW46" i="1"/>
  <c r="BV46" i="1"/>
  <c r="BW47" i="1"/>
  <c r="BV47" i="1" s="1"/>
  <c r="BW48" i="1"/>
  <c r="BV48" i="1" s="1"/>
  <c r="BW49" i="1"/>
  <c r="BV49" i="1" s="1"/>
  <c r="BW50" i="1"/>
  <c r="BV50" i="1" s="1"/>
  <c r="BW51" i="1"/>
  <c r="BV51" i="1" s="1"/>
  <c r="BW52" i="1"/>
  <c r="BV52" i="1" s="1"/>
  <c r="BW53" i="1"/>
  <c r="BV53" i="1" s="1"/>
  <c r="BW54" i="1"/>
  <c r="BV54" i="1" s="1"/>
  <c r="BW55" i="1"/>
  <c r="BV55" i="1" s="1"/>
  <c r="BW56" i="1"/>
  <c r="BV56" i="1" s="1"/>
  <c r="BW57" i="1"/>
  <c r="BV57" i="1" s="1"/>
  <c r="BW58" i="1"/>
  <c r="BV58" i="1" s="1"/>
  <c r="BW59" i="1"/>
  <c r="BV59" i="1" s="1"/>
  <c r="BW60" i="1"/>
  <c r="BV60" i="1" s="1"/>
  <c r="BW61" i="1"/>
  <c r="BV61" i="1" s="1"/>
  <c r="BW62" i="1"/>
  <c r="BW63" i="1"/>
  <c r="BV63" i="1" s="1"/>
  <c r="BV64" i="1" s="1"/>
  <c r="CU5" i="1"/>
  <c r="CT5" i="1" s="1"/>
  <c r="CR5" i="1"/>
  <c r="CQ5" i="1" s="1"/>
  <c r="CL5" i="1"/>
  <c r="CK5" i="1" s="1"/>
  <c r="CI5" i="1"/>
  <c r="CH5" i="1" s="1"/>
  <c r="CC5" i="1"/>
  <c r="CB5" i="1" s="1"/>
  <c r="BZ5" i="1"/>
  <c r="BY5" i="1" s="1"/>
  <c r="BW5" i="1"/>
  <c r="BV5" i="1" s="1"/>
  <c r="CQ7" i="1"/>
  <c r="BT6" i="1"/>
  <c r="BS6" i="1" s="1"/>
  <c r="BT7" i="1"/>
  <c r="BS7" i="1" s="1"/>
  <c r="BT8" i="1"/>
  <c r="BS8" i="1" s="1"/>
  <c r="BT9" i="1"/>
  <c r="BT10" i="1"/>
  <c r="BT11" i="1"/>
  <c r="BS11" i="1" s="1"/>
  <c r="BT12" i="1"/>
  <c r="BS12" i="1" s="1"/>
  <c r="BT13" i="1"/>
  <c r="BS13" i="1" s="1"/>
  <c r="BT14" i="1"/>
  <c r="BS14" i="1" s="1"/>
  <c r="BT15" i="1"/>
  <c r="BS15" i="1" s="1"/>
  <c r="BT16" i="1"/>
  <c r="BS16" i="1" s="1"/>
  <c r="BT17" i="1"/>
  <c r="BS17" i="1" s="1"/>
  <c r="BT18" i="1"/>
  <c r="BS18" i="1" s="1"/>
  <c r="BT19" i="1"/>
  <c r="BS19" i="1" s="1"/>
  <c r="BT20" i="1"/>
  <c r="BS20" i="1" s="1"/>
  <c r="BT21" i="1"/>
  <c r="BS21" i="1" s="1"/>
  <c r="BT22" i="1"/>
  <c r="BS22" i="1" s="1"/>
  <c r="BT23" i="1"/>
  <c r="BS23" i="1" s="1"/>
  <c r="BT24" i="1"/>
  <c r="BS24" i="1" s="1"/>
  <c r="BT25" i="1"/>
  <c r="BS25" i="1" s="1"/>
  <c r="BT26" i="1"/>
  <c r="BS26" i="1"/>
  <c r="BT27" i="1"/>
  <c r="BS27" i="1" s="1"/>
  <c r="BT28" i="1"/>
  <c r="BS28" i="1" s="1"/>
  <c r="BT29" i="1"/>
  <c r="BS29" i="1" s="1"/>
  <c r="BT30" i="1"/>
  <c r="BS30" i="1" s="1"/>
  <c r="BT31" i="1"/>
  <c r="BS31" i="1" s="1"/>
  <c r="BT32" i="1"/>
  <c r="BS32" i="1" s="1"/>
  <c r="BT33" i="1"/>
  <c r="BS33" i="1" s="1"/>
  <c r="BT34" i="1"/>
  <c r="BS34" i="1" s="1"/>
  <c r="BT35" i="1"/>
  <c r="BS35" i="1" s="1"/>
  <c r="BT36" i="1"/>
  <c r="BS36" i="1" s="1"/>
  <c r="BT37" i="1"/>
  <c r="BS37" i="1" s="1"/>
  <c r="BT38" i="1"/>
  <c r="BS38" i="1" s="1"/>
  <c r="BT39" i="1"/>
  <c r="BT40" i="1"/>
  <c r="BS40" i="1" s="1"/>
  <c r="BT41" i="1"/>
  <c r="BS41" i="1" s="1"/>
  <c r="BT42" i="1"/>
  <c r="BS42" i="1" s="1"/>
  <c r="BT43" i="1"/>
  <c r="BS43" i="1" s="1"/>
  <c r="BT44" i="1"/>
  <c r="BS44" i="1" s="1"/>
  <c r="BT45" i="1"/>
  <c r="BS45" i="1" s="1"/>
  <c r="BT46" i="1"/>
  <c r="BS46" i="1" s="1"/>
  <c r="BT47" i="1"/>
  <c r="BS47" i="1" s="1"/>
  <c r="BT48" i="1"/>
  <c r="BS48" i="1" s="1"/>
  <c r="BT49" i="1"/>
  <c r="BS49" i="1" s="1"/>
  <c r="BT50" i="1"/>
  <c r="BS50" i="1" s="1"/>
  <c r="BT51" i="1"/>
  <c r="BS51" i="1" s="1"/>
  <c r="BT52" i="1"/>
  <c r="BS52" i="1" s="1"/>
  <c r="BT53" i="1"/>
  <c r="BS53" i="1" s="1"/>
  <c r="BT54" i="1"/>
  <c r="BS54" i="1" s="1"/>
  <c r="BT55" i="1"/>
  <c r="BS55" i="1" s="1"/>
  <c r="BT56" i="1"/>
  <c r="BS56" i="1" s="1"/>
  <c r="BT57" i="1"/>
  <c r="BS57" i="1" s="1"/>
  <c r="BT58" i="1"/>
  <c r="BS58" i="1" s="1"/>
  <c r="BT59" i="1"/>
  <c r="BS59" i="1" s="1"/>
  <c r="BT60" i="1"/>
  <c r="BS60" i="1" s="1"/>
  <c r="BT61" i="1"/>
  <c r="BS61" i="1" s="1"/>
  <c r="BT62" i="1"/>
  <c r="BS62" i="1" s="1"/>
  <c r="BQ6" i="1"/>
  <c r="BP6" i="1" s="1"/>
  <c r="BQ7" i="1"/>
  <c r="BQ8" i="1"/>
  <c r="BP8" i="1" s="1"/>
  <c r="BQ9" i="1"/>
  <c r="BP9" i="1" s="1"/>
  <c r="BQ10" i="1"/>
  <c r="BP10" i="1" s="1"/>
  <c r="BQ11" i="1"/>
  <c r="BQ12" i="1"/>
  <c r="BP12" i="1" s="1"/>
  <c r="BQ13" i="1"/>
  <c r="BP13" i="1" s="1"/>
  <c r="BQ14" i="1"/>
  <c r="BP14" i="1" s="1"/>
  <c r="BQ15" i="1"/>
  <c r="BP15" i="1"/>
  <c r="BQ16" i="1"/>
  <c r="BP16" i="1" s="1"/>
  <c r="BQ17" i="1"/>
  <c r="BP17" i="1" s="1"/>
  <c r="BQ18" i="1"/>
  <c r="BP18" i="1" s="1"/>
  <c r="BQ19" i="1"/>
  <c r="BP19" i="1" s="1"/>
  <c r="BQ20" i="1"/>
  <c r="BP20" i="1" s="1"/>
  <c r="BQ21" i="1"/>
  <c r="BP21" i="1"/>
  <c r="BQ22" i="1"/>
  <c r="BP22" i="1" s="1"/>
  <c r="BQ23" i="1"/>
  <c r="BP23" i="1" s="1"/>
  <c r="BQ24" i="1"/>
  <c r="BP24" i="1" s="1"/>
  <c r="BQ25" i="1"/>
  <c r="BP25" i="1" s="1"/>
  <c r="BQ26" i="1"/>
  <c r="BP26" i="1" s="1"/>
  <c r="BQ27" i="1"/>
  <c r="BP27" i="1" s="1"/>
  <c r="BQ28" i="1"/>
  <c r="BP28" i="1" s="1"/>
  <c r="BQ29" i="1"/>
  <c r="BP29" i="1"/>
  <c r="BQ30" i="1"/>
  <c r="BP30" i="1" s="1"/>
  <c r="BQ31" i="1"/>
  <c r="BP31" i="1" s="1"/>
  <c r="BQ32" i="1"/>
  <c r="BP32" i="1" s="1"/>
  <c r="BQ33" i="1"/>
  <c r="BP33" i="1" s="1"/>
  <c r="BQ34" i="1"/>
  <c r="BP34" i="1" s="1"/>
  <c r="BQ35" i="1"/>
  <c r="BP35" i="1" s="1"/>
  <c r="BQ36" i="1"/>
  <c r="BP36" i="1" s="1"/>
  <c r="BQ37" i="1"/>
  <c r="BP37" i="1"/>
  <c r="BQ38" i="1"/>
  <c r="BP38" i="1" s="1"/>
  <c r="BQ39" i="1"/>
  <c r="BP39" i="1" s="1"/>
  <c r="BQ40" i="1"/>
  <c r="BP40" i="1" s="1"/>
  <c r="BQ41" i="1"/>
  <c r="BP41" i="1" s="1"/>
  <c r="BQ42" i="1"/>
  <c r="BP42" i="1" s="1"/>
  <c r="BQ43" i="1"/>
  <c r="BP43" i="1" s="1"/>
  <c r="BQ44" i="1"/>
  <c r="BP44" i="1" s="1"/>
  <c r="BQ45" i="1"/>
  <c r="BP45" i="1"/>
  <c r="BQ46" i="1"/>
  <c r="BP46" i="1" s="1"/>
  <c r="BQ47" i="1"/>
  <c r="BP47" i="1" s="1"/>
  <c r="BQ48" i="1"/>
  <c r="BP48" i="1" s="1"/>
  <c r="BQ49" i="1"/>
  <c r="BP49" i="1" s="1"/>
  <c r="BQ50" i="1"/>
  <c r="BP50" i="1" s="1"/>
  <c r="BQ51" i="1"/>
  <c r="BP51" i="1" s="1"/>
  <c r="BQ52" i="1"/>
  <c r="BP52" i="1" s="1"/>
  <c r="BQ53" i="1"/>
  <c r="BP53" i="1" s="1"/>
  <c r="BQ54" i="1"/>
  <c r="BP54" i="1" s="1"/>
  <c r="BQ55" i="1"/>
  <c r="BP55" i="1" s="1"/>
  <c r="BQ56" i="1"/>
  <c r="BP56" i="1" s="1"/>
  <c r="BQ57" i="1"/>
  <c r="BP57" i="1" s="1"/>
  <c r="BQ58" i="1"/>
  <c r="BP58" i="1" s="1"/>
  <c r="BQ59" i="1"/>
  <c r="BP59" i="1" s="1"/>
  <c r="BQ60" i="1"/>
  <c r="BP60" i="1"/>
  <c r="BQ61" i="1"/>
  <c r="BP61" i="1" s="1"/>
  <c r="BQ62" i="1"/>
  <c r="BP62" i="1" s="1"/>
  <c r="BQ63" i="1"/>
  <c r="BP63" i="1" s="1"/>
  <c r="BQ64" i="1"/>
  <c r="AP5" i="1"/>
  <c r="AP6" i="1"/>
  <c r="G6" i="1"/>
  <c r="C6" i="1"/>
  <c r="G7" i="1"/>
  <c r="C7" i="1" s="1"/>
  <c r="G8" i="1"/>
  <c r="G9" i="1"/>
  <c r="C9" i="1"/>
  <c r="G10" i="1"/>
  <c r="C10" i="1" s="1"/>
  <c r="G11" i="1"/>
  <c r="C11" i="1" s="1"/>
  <c r="G12" i="1"/>
  <c r="C12" i="1" s="1"/>
  <c r="G13" i="1"/>
  <c r="C13" i="1" s="1"/>
  <c r="G14" i="1"/>
  <c r="C14" i="1" s="1"/>
  <c r="G15" i="1"/>
  <c r="C15" i="1" s="1"/>
  <c r="G16" i="1"/>
  <c r="C16" i="1" s="1"/>
  <c r="G17" i="1"/>
  <c r="C17" i="1" s="1"/>
  <c r="G18" i="1"/>
  <c r="C18" i="1" s="1"/>
  <c r="G19" i="1"/>
  <c r="C19" i="1" s="1"/>
  <c r="G20" i="1"/>
  <c r="C20" i="1" s="1"/>
  <c r="G21" i="1"/>
  <c r="C21" i="1" s="1"/>
  <c r="G22" i="1"/>
  <c r="C22" i="1" s="1"/>
  <c r="G23" i="1"/>
  <c r="C23" i="1" s="1"/>
  <c r="G24" i="1"/>
  <c r="C24" i="1" s="1"/>
  <c r="G25" i="1"/>
  <c r="C25" i="1" s="1"/>
  <c r="G26" i="1"/>
  <c r="C26" i="1" s="1"/>
  <c r="G27" i="1"/>
  <c r="C27" i="1" s="1"/>
  <c r="G28" i="1"/>
  <c r="C28" i="1" s="1"/>
  <c r="G29" i="1"/>
  <c r="C29" i="1" s="1"/>
  <c r="G30" i="1"/>
  <c r="C30" i="1" s="1"/>
  <c r="G31" i="1"/>
  <c r="C31" i="1" s="1"/>
  <c r="G32" i="1"/>
  <c r="C32" i="1" s="1"/>
  <c r="G33" i="1"/>
  <c r="C33" i="1" s="1"/>
  <c r="G34" i="1"/>
  <c r="C34" i="1" s="1"/>
  <c r="G35" i="1"/>
  <c r="C35" i="1" s="1"/>
  <c r="G36" i="1"/>
  <c r="C36" i="1" s="1"/>
  <c r="G37" i="1"/>
  <c r="C37" i="1" s="1"/>
  <c r="G38" i="1"/>
  <c r="C38" i="1" s="1"/>
  <c r="G39" i="1"/>
  <c r="C39" i="1" s="1"/>
  <c r="G40" i="1"/>
  <c r="C40" i="1" s="1"/>
  <c r="G41" i="1"/>
  <c r="C41" i="1" s="1"/>
  <c r="G42" i="1"/>
  <c r="C42" i="1" s="1"/>
  <c r="G43" i="1"/>
  <c r="C43" i="1" s="1"/>
  <c r="G44" i="1"/>
  <c r="C44" i="1" s="1"/>
  <c r="G45" i="1"/>
  <c r="C45" i="1" s="1"/>
  <c r="G46" i="1"/>
  <c r="C46" i="1" s="1"/>
  <c r="G47" i="1"/>
  <c r="C47" i="1" s="1"/>
  <c r="G48" i="1"/>
  <c r="C48" i="1" s="1"/>
  <c r="G49" i="1"/>
  <c r="C49" i="1" s="1"/>
  <c r="G50" i="1"/>
  <c r="C50" i="1" s="1"/>
  <c r="G51" i="1"/>
  <c r="C51" i="1" s="1"/>
  <c r="G52" i="1"/>
  <c r="C52" i="1" s="1"/>
  <c r="G53" i="1"/>
  <c r="C53" i="1" s="1"/>
  <c r="G54" i="1"/>
  <c r="C54" i="1" s="1"/>
  <c r="G55" i="1"/>
  <c r="C55" i="1" s="1"/>
  <c r="G56" i="1"/>
  <c r="C56" i="1" s="1"/>
  <c r="G57" i="1"/>
  <c r="C57" i="1" s="1"/>
  <c r="G58" i="1"/>
  <c r="C58" i="1" s="1"/>
  <c r="G59" i="1"/>
  <c r="C59" i="1" s="1"/>
  <c r="G60" i="1"/>
  <c r="C60" i="1" s="1"/>
  <c r="G61" i="1"/>
  <c r="C61" i="1" s="1"/>
  <c r="G62" i="1"/>
  <c r="C62" i="1" s="1"/>
  <c r="G63" i="1"/>
  <c r="C63" i="1" s="1"/>
  <c r="G64" i="1"/>
  <c r="C64" i="1" s="1"/>
  <c r="G5" i="1"/>
  <c r="C5" i="1" s="1"/>
  <c r="BT5" i="1"/>
  <c r="BS5" i="1" s="1"/>
  <c r="BQ5" i="1"/>
  <c r="BP5" i="1" s="1"/>
  <c r="BU66" i="1"/>
  <c r="BR66" i="1"/>
  <c r="A5" i="1"/>
  <c r="B5" i="1"/>
  <c r="B6" i="1" s="1"/>
  <c r="E9" i="1"/>
  <c r="E5" i="1"/>
  <c r="D5" i="1" s="1"/>
  <c r="E6" i="1"/>
  <c r="D6" i="1" s="1"/>
  <c r="E7" i="1"/>
  <c r="D7" i="1" s="1"/>
  <c r="E8" i="1"/>
  <c r="D8" i="1" s="1"/>
  <c r="D9" i="1"/>
  <c r="E10" i="1"/>
  <c r="E11" i="1"/>
  <c r="D11" i="1" s="1"/>
  <c r="E12" i="1"/>
  <c r="D12" i="1" s="1"/>
  <c r="E13" i="1"/>
  <c r="D13" i="1" s="1"/>
  <c r="E14" i="1"/>
  <c r="D14" i="1" s="1"/>
  <c r="E15" i="1"/>
  <c r="D15" i="1" s="1"/>
  <c r="E16" i="1"/>
  <c r="D16" i="1" s="1"/>
  <c r="E17" i="1"/>
  <c r="D17" i="1" s="1"/>
  <c r="E18" i="1"/>
  <c r="D18" i="1" s="1"/>
  <c r="E19" i="1"/>
  <c r="D19" i="1" s="1"/>
  <c r="E20" i="1"/>
  <c r="D20" i="1" s="1"/>
  <c r="E21" i="1"/>
  <c r="D21" i="1" s="1"/>
  <c r="E22" i="1"/>
  <c r="D22" i="1" s="1"/>
  <c r="E23" i="1"/>
  <c r="D23" i="1" s="1"/>
  <c r="E24" i="1"/>
  <c r="D24" i="1" s="1"/>
  <c r="E25" i="1"/>
  <c r="D25" i="1" s="1"/>
  <c r="E26" i="1"/>
  <c r="D26" i="1" s="1"/>
  <c r="E27" i="1"/>
  <c r="D27" i="1" s="1"/>
  <c r="E28" i="1"/>
  <c r="D28" i="1" s="1"/>
  <c r="E29" i="1"/>
  <c r="D29" i="1" s="1"/>
  <c r="E30" i="1"/>
  <c r="D30" i="1" s="1"/>
  <c r="E31" i="1"/>
  <c r="D31" i="1" s="1"/>
  <c r="E32" i="1"/>
  <c r="D32" i="1" s="1"/>
  <c r="E33" i="1"/>
  <c r="D33" i="1" s="1"/>
  <c r="E34" i="1"/>
  <c r="D34" i="1" s="1"/>
  <c r="E35" i="1"/>
  <c r="D35" i="1" s="1"/>
  <c r="E36" i="1"/>
  <c r="D36" i="1" s="1"/>
  <c r="E37" i="1"/>
  <c r="D37" i="1" s="1"/>
  <c r="E38" i="1"/>
  <c r="D38" i="1" s="1"/>
  <c r="E39" i="1"/>
  <c r="D39" i="1" s="1"/>
  <c r="E40" i="1"/>
  <c r="D40" i="1" s="1"/>
  <c r="E41" i="1"/>
  <c r="D41" i="1" s="1"/>
  <c r="E42" i="1"/>
  <c r="D42" i="1" s="1"/>
  <c r="E43" i="1"/>
  <c r="D43" i="1" s="1"/>
  <c r="E44" i="1"/>
  <c r="D44" i="1" s="1"/>
  <c r="E45" i="1"/>
  <c r="D45" i="1" s="1"/>
  <c r="E46" i="1"/>
  <c r="D46" i="1" s="1"/>
  <c r="E47" i="1"/>
  <c r="D47" i="1" s="1"/>
  <c r="E48" i="1"/>
  <c r="D48" i="1" s="1"/>
  <c r="E49" i="1"/>
  <c r="D49" i="1" s="1"/>
  <c r="E50" i="1"/>
  <c r="D50" i="1" s="1"/>
  <c r="E51" i="1"/>
  <c r="D51" i="1" s="1"/>
  <c r="E52" i="1"/>
  <c r="D52" i="1" s="1"/>
  <c r="E53" i="1"/>
  <c r="D53" i="1" s="1"/>
  <c r="E54" i="1"/>
  <c r="D54" i="1" s="1"/>
  <c r="E55" i="1"/>
  <c r="D55" i="1" s="1"/>
  <c r="E56" i="1"/>
  <c r="D56" i="1" s="1"/>
  <c r="E57" i="1"/>
  <c r="D57" i="1" s="1"/>
  <c r="E58" i="1"/>
  <c r="D58" i="1" s="1"/>
  <c r="E59" i="1"/>
  <c r="D59" i="1" s="1"/>
  <c r="E60" i="1"/>
  <c r="D60" i="1" s="1"/>
  <c r="E61" i="1"/>
  <c r="D61" i="1" s="1"/>
  <c r="E62" i="1"/>
  <c r="D62" i="1" s="1"/>
  <c r="E63" i="1"/>
  <c r="D63" i="1" s="1"/>
  <c r="E64" i="1"/>
  <c r="D64" i="1" s="1"/>
  <c r="AK66" i="1"/>
  <c r="BL66" i="1"/>
  <c r="BI66" i="1"/>
  <c r="BF66" i="1"/>
  <c r="BC66" i="1"/>
  <c r="AZ66" i="1"/>
  <c r="AW66" i="1"/>
  <c r="AT66" i="1"/>
  <c r="AQ66" i="1"/>
  <c r="AN66" i="1"/>
  <c r="AH66" i="1"/>
  <c r="AE66" i="1"/>
  <c r="AB66" i="1"/>
  <c r="Y66" i="1"/>
  <c r="V66" i="1"/>
  <c r="S66" i="1"/>
  <c r="P66" i="1"/>
  <c r="M66" i="1"/>
  <c r="J66" i="1"/>
  <c r="F66" i="1"/>
  <c r="BO66" i="1"/>
  <c r="BB64" i="1"/>
  <c r="BB8" i="1"/>
  <c r="BB9" i="1"/>
  <c r="BB10" i="1"/>
  <c r="BB11" i="1"/>
  <c r="BB12" i="1"/>
  <c r="BA12" i="1" s="1"/>
  <c r="BB13" i="1"/>
  <c r="BB14" i="1"/>
  <c r="BA14" i="1" s="1"/>
  <c r="BB15" i="1"/>
  <c r="BA15" i="1" s="1"/>
  <c r="BB16" i="1"/>
  <c r="BA16" i="1" s="1"/>
  <c r="BB17" i="1"/>
  <c r="BA17" i="1" s="1"/>
  <c r="BB18" i="1"/>
  <c r="BB19" i="1"/>
  <c r="BA19" i="1" s="1"/>
  <c r="BB20" i="1"/>
  <c r="BA20" i="1" s="1"/>
  <c r="BB21" i="1"/>
  <c r="BA21" i="1" s="1"/>
  <c r="BB22" i="1"/>
  <c r="BA22" i="1" s="1"/>
  <c r="BB23" i="1"/>
  <c r="BA23" i="1"/>
  <c r="BB24" i="1"/>
  <c r="BA24" i="1" s="1"/>
  <c r="BB25" i="1"/>
  <c r="BA25" i="1" s="1"/>
  <c r="BB26" i="1"/>
  <c r="BA26" i="1" s="1"/>
  <c r="BB27" i="1"/>
  <c r="BA27" i="1" s="1"/>
  <c r="BB28" i="1"/>
  <c r="BA28" i="1" s="1"/>
  <c r="BB29" i="1"/>
  <c r="BA29" i="1" s="1"/>
  <c r="BB30" i="1"/>
  <c r="BA30" i="1" s="1"/>
  <c r="BB31" i="1"/>
  <c r="BA31" i="1" s="1"/>
  <c r="BB32" i="1"/>
  <c r="BA32" i="1" s="1"/>
  <c r="BB33" i="1"/>
  <c r="BA33" i="1"/>
  <c r="BB34" i="1"/>
  <c r="BA34" i="1" s="1"/>
  <c r="BB35" i="1"/>
  <c r="BA35" i="1" s="1"/>
  <c r="BB36" i="1"/>
  <c r="BA36" i="1" s="1"/>
  <c r="BB37" i="1"/>
  <c r="BA37" i="1" s="1"/>
  <c r="BB38" i="1"/>
  <c r="BA38" i="1" s="1"/>
  <c r="BB39" i="1"/>
  <c r="BA39" i="1"/>
  <c r="BB40" i="1"/>
  <c r="BA40" i="1" s="1"/>
  <c r="BB41" i="1"/>
  <c r="BA41" i="1" s="1"/>
  <c r="BB42" i="1"/>
  <c r="BA42" i="1" s="1"/>
  <c r="BB43" i="1"/>
  <c r="BA43" i="1"/>
  <c r="BB44" i="1"/>
  <c r="BA44" i="1" s="1"/>
  <c r="BB45" i="1"/>
  <c r="BA45" i="1" s="1"/>
  <c r="BB46" i="1"/>
  <c r="BA46" i="1" s="1"/>
  <c r="BB47" i="1"/>
  <c r="BA47" i="1" s="1"/>
  <c r="BB48" i="1"/>
  <c r="BA48" i="1" s="1"/>
  <c r="BB49" i="1"/>
  <c r="BA49" i="1" s="1"/>
  <c r="BB50" i="1"/>
  <c r="BA50" i="1" s="1"/>
  <c r="BB51" i="1"/>
  <c r="BA51" i="1" s="1"/>
  <c r="BB52" i="1"/>
  <c r="BA52" i="1" s="1"/>
  <c r="BB53" i="1"/>
  <c r="BA53" i="1"/>
  <c r="BB54" i="1"/>
  <c r="BA54" i="1" s="1"/>
  <c r="BB55" i="1"/>
  <c r="BA55" i="1" s="1"/>
  <c r="BB56" i="1"/>
  <c r="BA56" i="1" s="1"/>
  <c r="BB57" i="1"/>
  <c r="BA57" i="1" s="1"/>
  <c r="BB58" i="1"/>
  <c r="BA58" i="1" s="1"/>
  <c r="BB59" i="1"/>
  <c r="BA59" i="1"/>
  <c r="BB60" i="1"/>
  <c r="BA60" i="1" s="1"/>
  <c r="BB61" i="1"/>
  <c r="BA61" i="1" s="1"/>
  <c r="BB62" i="1"/>
  <c r="BA62" i="1" s="1"/>
  <c r="BB63" i="1"/>
  <c r="BA63" i="1"/>
  <c r="AY64" i="1"/>
  <c r="AY7" i="1"/>
  <c r="AY8" i="1"/>
  <c r="AX8" i="1" s="1"/>
  <c r="AY9" i="1"/>
  <c r="AX9" i="1" s="1"/>
  <c r="AY10" i="1"/>
  <c r="AX10" i="1" s="1"/>
  <c r="AY11" i="1"/>
  <c r="AX11" i="1" s="1"/>
  <c r="AY12" i="1"/>
  <c r="AX12" i="1"/>
  <c r="AY13" i="1"/>
  <c r="AX13" i="1" s="1"/>
  <c r="AY14" i="1"/>
  <c r="AX14" i="1" s="1"/>
  <c r="AY15" i="1"/>
  <c r="AX15" i="1" s="1"/>
  <c r="AY16" i="1"/>
  <c r="AX16" i="1" s="1"/>
  <c r="AY17" i="1"/>
  <c r="AX17" i="1" s="1"/>
  <c r="AY18" i="1"/>
  <c r="AX18" i="1"/>
  <c r="AY19" i="1"/>
  <c r="AX19" i="1" s="1"/>
  <c r="AY20" i="1"/>
  <c r="AX20" i="1" s="1"/>
  <c r="AY21" i="1"/>
  <c r="AX21" i="1" s="1"/>
  <c r="AY22" i="1"/>
  <c r="AX22" i="1"/>
  <c r="AY23" i="1"/>
  <c r="AX23" i="1" s="1"/>
  <c r="AY24" i="1"/>
  <c r="AX24" i="1" s="1"/>
  <c r="AY25" i="1"/>
  <c r="AX25" i="1" s="1"/>
  <c r="AY26" i="1"/>
  <c r="AX26" i="1" s="1"/>
  <c r="AY27" i="1"/>
  <c r="AX27" i="1" s="1"/>
  <c r="AY28" i="1"/>
  <c r="AX28" i="1"/>
  <c r="AY29" i="1"/>
  <c r="AX29" i="1" s="1"/>
  <c r="AY30" i="1"/>
  <c r="AX30" i="1" s="1"/>
  <c r="AY31" i="1"/>
  <c r="AX31" i="1" s="1"/>
  <c r="AY32" i="1"/>
  <c r="AX32" i="1" s="1"/>
  <c r="AY33" i="1"/>
  <c r="AX33" i="1" s="1"/>
  <c r="AY34" i="1"/>
  <c r="AX34" i="1"/>
  <c r="AY35" i="1"/>
  <c r="AX35" i="1" s="1"/>
  <c r="AY36" i="1"/>
  <c r="AX36" i="1" s="1"/>
  <c r="AY37" i="1"/>
  <c r="AX37" i="1" s="1"/>
  <c r="AY38" i="1"/>
  <c r="AX38" i="1"/>
  <c r="AY39" i="1"/>
  <c r="AX39" i="1" s="1"/>
  <c r="AY40" i="1"/>
  <c r="AX40" i="1" s="1"/>
  <c r="AY41" i="1"/>
  <c r="AX41" i="1" s="1"/>
  <c r="AY42" i="1"/>
  <c r="AX42" i="1" s="1"/>
  <c r="AY43" i="1"/>
  <c r="AX43" i="1" s="1"/>
  <c r="AY44" i="1"/>
  <c r="AX44" i="1"/>
  <c r="AY45" i="1"/>
  <c r="AX45" i="1" s="1"/>
  <c r="AY46" i="1"/>
  <c r="AX46" i="1" s="1"/>
  <c r="AY47" i="1"/>
  <c r="AX47" i="1" s="1"/>
  <c r="AY48" i="1"/>
  <c r="AX48" i="1" s="1"/>
  <c r="AY49" i="1"/>
  <c r="AX49" i="1" s="1"/>
  <c r="AY50" i="1"/>
  <c r="AX50" i="1"/>
  <c r="AY51" i="1"/>
  <c r="AX51" i="1" s="1"/>
  <c r="AY52" i="1"/>
  <c r="AX52" i="1" s="1"/>
  <c r="AY53" i="1"/>
  <c r="AX53" i="1" s="1"/>
  <c r="AY54" i="1"/>
  <c r="AX54" i="1"/>
  <c r="AY55" i="1"/>
  <c r="AX55" i="1" s="1"/>
  <c r="AY56" i="1"/>
  <c r="AX56" i="1" s="1"/>
  <c r="AY57" i="1"/>
  <c r="AX57" i="1" s="1"/>
  <c r="AY58" i="1"/>
  <c r="AX58" i="1" s="1"/>
  <c r="AY59" i="1"/>
  <c r="AX59" i="1" s="1"/>
  <c r="AY60" i="1"/>
  <c r="AX60" i="1"/>
  <c r="AY61" i="1"/>
  <c r="AX61" i="1" s="1"/>
  <c r="AY62" i="1"/>
  <c r="AX62" i="1" s="1"/>
  <c r="AY63" i="1"/>
  <c r="AX63" i="1" s="1"/>
  <c r="AV64" i="1"/>
  <c r="AV5" i="1"/>
  <c r="AU5" i="1" s="1"/>
  <c r="AU6" i="1" s="1"/>
  <c r="AV13" i="1"/>
  <c r="AV14" i="1"/>
  <c r="AV15" i="1"/>
  <c r="AU15" i="1" s="1"/>
  <c r="AV16" i="1"/>
  <c r="AU16" i="1" s="1"/>
  <c r="AV17" i="1"/>
  <c r="AU17" i="1" s="1"/>
  <c r="AV18" i="1"/>
  <c r="AU18" i="1" s="1"/>
  <c r="AV19" i="1"/>
  <c r="AU19" i="1" s="1"/>
  <c r="AV20" i="1"/>
  <c r="AU20" i="1" s="1"/>
  <c r="AV21" i="1"/>
  <c r="AU21" i="1" s="1"/>
  <c r="AV22" i="1"/>
  <c r="AU22" i="1" s="1"/>
  <c r="AV23" i="1"/>
  <c r="AU23" i="1" s="1"/>
  <c r="AV24" i="1"/>
  <c r="AU24" i="1" s="1"/>
  <c r="AV25" i="1"/>
  <c r="AU25" i="1" s="1"/>
  <c r="AV26" i="1"/>
  <c r="AU26" i="1" s="1"/>
  <c r="AV27" i="1"/>
  <c r="AU27" i="1" s="1"/>
  <c r="AV28" i="1"/>
  <c r="AU28" i="1" s="1"/>
  <c r="AV29" i="1"/>
  <c r="AU29" i="1" s="1"/>
  <c r="AV30" i="1"/>
  <c r="AU30" i="1" s="1"/>
  <c r="AV31" i="1"/>
  <c r="AU31" i="1" s="1"/>
  <c r="AV32" i="1"/>
  <c r="AU32" i="1" s="1"/>
  <c r="AV33" i="1"/>
  <c r="AU33" i="1" s="1"/>
  <c r="AV34" i="1"/>
  <c r="AU34" i="1" s="1"/>
  <c r="AV35" i="1"/>
  <c r="AU35" i="1" s="1"/>
  <c r="AV36" i="1"/>
  <c r="AU36" i="1" s="1"/>
  <c r="AV37" i="1"/>
  <c r="AU37" i="1" s="1"/>
  <c r="AV38" i="1"/>
  <c r="AU38" i="1" s="1"/>
  <c r="AV39" i="1"/>
  <c r="AU39" i="1" s="1"/>
  <c r="AV40" i="1"/>
  <c r="AU40" i="1" s="1"/>
  <c r="AV41" i="1"/>
  <c r="AU41" i="1" s="1"/>
  <c r="AV42" i="1"/>
  <c r="AU42" i="1" s="1"/>
  <c r="AV43" i="1"/>
  <c r="AU43" i="1" s="1"/>
  <c r="AV44" i="1"/>
  <c r="AU44" i="1" s="1"/>
  <c r="AV45" i="1"/>
  <c r="AU45" i="1" s="1"/>
  <c r="AV46" i="1"/>
  <c r="AU46" i="1" s="1"/>
  <c r="AV47" i="1"/>
  <c r="AU47" i="1" s="1"/>
  <c r="AV48" i="1"/>
  <c r="AU48" i="1" s="1"/>
  <c r="AV49" i="1"/>
  <c r="AU49" i="1" s="1"/>
  <c r="AV50" i="1"/>
  <c r="AU50" i="1" s="1"/>
  <c r="AV51" i="1"/>
  <c r="AU51" i="1" s="1"/>
  <c r="AV52" i="1"/>
  <c r="AU52" i="1" s="1"/>
  <c r="AV53" i="1"/>
  <c r="AU53" i="1" s="1"/>
  <c r="AV54" i="1"/>
  <c r="AU54" i="1" s="1"/>
  <c r="AV55" i="1"/>
  <c r="AU55" i="1" s="1"/>
  <c r="AV56" i="1"/>
  <c r="AU56" i="1" s="1"/>
  <c r="AV57" i="1"/>
  <c r="AU57" i="1" s="1"/>
  <c r="AV58" i="1"/>
  <c r="AU58" i="1" s="1"/>
  <c r="AV59" i="1"/>
  <c r="AU59" i="1"/>
  <c r="AV60" i="1"/>
  <c r="AU60" i="1"/>
  <c r="AV61" i="1"/>
  <c r="AU61" i="1" s="1"/>
  <c r="AV62" i="1"/>
  <c r="AU62" i="1"/>
  <c r="AV63" i="1"/>
  <c r="AU63" i="1" s="1"/>
  <c r="AS5" i="1"/>
  <c r="AR5" i="1" s="1"/>
  <c r="AR14" i="1"/>
  <c r="AR15" i="1"/>
  <c r="AR16" i="1"/>
  <c r="AR17" i="1"/>
  <c r="AR18" i="1"/>
  <c r="AR19" i="1"/>
  <c r="AR20" i="1"/>
  <c r="AR21" i="1"/>
  <c r="AR22" i="1"/>
  <c r="AR23" i="1"/>
  <c r="AR24" i="1"/>
  <c r="AR25" i="1"/>
  <c r="AR26" i="1"/>
  <c r="AR27" i="1"/>
  <c r="AR28" i="1"/>
  <c r="AR29" i="1"/>
  <c r="AR30" i="1"/>
  <c r="AR31" i="1"/>
  <c r="AR32" i="1"/>
  <c r="AR33" i="1"/>
  <c r="AR34" i="1"/>
  <c r="AR35" i="1"/>
  <c r="AR36" i="1"/>
  <c r="AR37" i="1"/>
  <c r="AR38" i="1"/>
  <c r="AR39" i="1"/>
  <c r="AR40" i="1"/>
  <c r="AR41" i="1"/>
  <c r="AR42" i="1"/>
  <c r="AR43" i="1"/>
  <c r="AR44" i="1"/>
  <c r="AR45" i="1"/>
  <c r="AR46" i="1"/>
  <c r="AR47" i="1"/>
  <c r="AR48" i="1"/>
  <c r="AR49" i="1"/>
  <c r="AR50" i="1"/>
  <c r="AR51" i="1"/>
  <c r="AR52" i="1"/>
  <c r="AR53" i="1"/>
  <c r="AR54" i="1"/>
  <c r="AR55" i="1"/>
  <c r="AR56" i="1"/>
  <c r="AR57" i="1"/>
  <c r="AR58" i="1"/>
  <c r="AR59" i="1"/>
  <c r="AR60" i="1"/>
  <c r="AR61" i="1"/>
  <c r="AR62" i="1"/>
  <c r="AR63" i="1"/>
  <c r="AP64" i="1"/>
  <c r="AO5" i="1"/>
  <c r="AO6" i="1"/>
  <c r="AP7" i="1"/>
  <c r="AO7" i="1" s="1"/>
  <c r="AP8" i="1"/>
  <c r="AO8" i="1" s="1"/>
  <c r="AP9" i="1"/>
  <c r="AO9" i="1" s="1"/>
  <c r="AP10" i="1"/>
  <c r="AO10" i="1" s="1"/>
  <c r="AP11" i="1"/>
  <c r="AO11" i="1" s="1"/>
  <c r="AP12" i="1"/>
  <c r="AO12" i="1" s="1"/>
  <c r="AP13" i="1"/>
  <c r="AO13" i="1" s="1"/>
  <c r="AP14" i="1"/>
  <c r="AO14" i="1" s="1"/>
  <c r="AP15" i="1"/>
  <c r="AO15" i="1" s="1"/>
  <c r="AP16" i="1"/>
  <c r="AO16" i="1" s="1"/>
  <c r="AP17" i="1"/>
  <c r="AO17" i="1" s="1"/>
  <c r="AP18" i="1"/>
  <c r="AO18" i="1" s="1"/>
  <c r="AP19" i="1"/>
  <c r="AO19" i="1" s="1"/>
  <c r="AP20" i="1"/>
  <c r="AO20" i="1" s="1"/>
  <c r="AP21" i="1"/>
  <c r="AO21" i="1" s="1"/>
  <c r="AP22" i="1"/>
  <c r="AO22" i="1" s="1"/>
  <c r="AP23" i="1"/>
  <c r="AO23" i="1" s="1"/>
  <c r="AP24" i="1"/>
  <c r="AO24" i="1" s="1"/>
  <c r="AP25" i="1"/>
  <c r="AO25" i="1" s="1"/>
  <c r="AP26" i="1"/>
  <c r="AO26" i="1" s="1"/>
  <c r="AP27" i="1"/>
  <c r="AO27" i="1" s="1"/>
  <c r="AP28" i="1"/>
  <c r="AO28" i="1" s="1"/>
  <c r="AP29" i="1"/>
  <c r="AO29" i="1" s="1"/>
  <c r="AP30" i="1"/>
  <c r="AO30" i="1" s="1"/>
  <c r="AP31" i="1"/>
  <c r="AO31" i="1" s="1"/>
  <c r="AP32" i="1"/>
  <c r="AO32" i="1" s="1"/>
  <c r="AP33" i="1"/>
  <c r="AO33" i="1" s="1"/>
  <c r="AP34" i="1"/>
  <c r="AO34" i="1" s="1"/>
  <c r="AP35" i="1"/>
  <c r="AO35" i="1" s="1"/>
  <c r="AP36" i="1"/>
  <c r="AO36" i="1" s="1"/>
  <c r="AP37" i="1"/>
  <c r="AO37" i="1" s="1"/>
  <c r="AP38" i="1"/>
  <c r="AO38" i="1" s="1"/>
  <c r="AP39" i="1"/>
  <c r="AO39" i="1" s="1"/>
  <c r="AP40" i="1"/>
  <c r="AO40" i="1" s="1"/>
  <c r="AP41" i="1"/>
  <c r="AO41" i="1" s="1"/>
  <c r="AP42" i="1"/>
  <c r="AO42" i="1" s="1"/>
  <c r="AP43" i="1"/>
  <c r="AO43" i="1" s="1"/>
  <c r="AP44" i="1"/>
  <c r="AO44" i="1" s="1"/>
  <c r="AP45" i="1"/>
  <c r="AO45" i="1" s="1"/>
  <c r="AP46" i="1"/>
  <c r="AO46" i="1" s="1"/>
  <c r="AP47" i="1"/>
  <c r="AO47" i="1" s="1"/>
  <c r="AP48" i="1"/>
  <c r="AO48" i="1" s="1"/>
  <c r="AP49" i="1"/>
  <c r="AO49" i="1" s="1"/>
  <c r="AP50" i="1"/>
  <c r="AO50" i="1" s="1"/>
  <c r="AP51" i="1"/>
  <c r="AO51" i="1" s="1"/>
  <c r="AP52" i="1"/>
  <c r="AO52" i="1" s="1"/>
  <c r="AP53" i="1"/>
  <c r="AO53" i="1" s="1"/>
  <c r="AP54" i="1"/>
  <c r="AO54" i="1" s="1"/>
  <c r="AP55" i="1"/>
  <c r="AO55" i="1" s="1"/>
  <c r="AP56" i="1"/>
  <c r="AO56" i="1" s="1"/>
  <c r="AP57" i="1"/>
  <c r="AO57" i="1" s="1"/>
  <c r="AP58" i="1"/>
  <c r="AO58" i="1" s="1"/>
  <c r="AP59" i="1"/>
  <c r="AO59" i="1" s="1"/>
  <c r="AP60" i="1"/>
  <c r="AO60" i="1" s="1"/>
  <c r="AP61" i="1"/>
  <c r="AO61" i="1" s="1"/>
  <c r="AP62" i="1"/>
  <c r="AO62" i="1" s="1"/>
  <c r="AP63" i="1"/>
  <c r="AO63" i="1" s="1"/>
  <c r="AM64" i="1"/>
  <c r="AM5" i="1"/>
  <c r="AL5" i="1"/>
  <c r="AM6" i="1"/>
  <c r="AL6" i="1" s="1"/>
  <c r="AM7" i="1"/>
  <c r="AL7" i="1" s="1"/>
  <c r="AM8" i="1"/>
  <c r="AL8" i="1" s="1"/>
  <c r="AM9" i="1"/>
  <c r="AL9" i="1"/>
  <c r="AM10" i="1"/>
  <c r="AL10" i="1" s="1"/>
  <c r="AM11" i="1"/>
  <c r="AL11" i="1" s="1"/>
  <c r="AM12" i="1"/>
  <c r="AL12" i="1" s="1"/>
  <c r="AM13" i="1"/>
  <c r="AL13" i="1"/>
  <c r="AM14" i="1"/>
  <c r="AL14" i="1" s="1"/>
  <c r="AM15" i="1"/>
  <c r="AL15" i="1" s="1"/>
  <c r="AM16" i="1"/>
  <c r="AL16" i="1" s="1"/>
  <c r="AM17" i="1"/>
  <c r="AL17" i="1"/>
  <c r="AM18" i="1"/>
  <c r="AL18" i="1" s="1"/>
  <c r="AM19" i="1"/>
  <c r="AL19" i="1" s="1"/>
  <c r="AM20" i="1"/>
  <c r="AL20" i="1" s="1"/>
  <c r="AM21" i="1"/>
  <c r="AL21" i="1"/>
  <c r="AM22" i="1"/>
  <c r="AL22" i="1" s="1"/>
  <c r="AM23" i="1"/>
  <c r="AL23" i="1" s="1"/>
  <c r="AM24" i="1"/>
  <c r="AL24" i="1" s="1"/>
  <c r="AM25" i="1"/>
  <c r="AL25" i="1"/>
  <c r="AM26" i="1"/>
  <c r="AL26" i="1" s="1"/>
  <c r="AM27" i="1"/>
  <c r="AL27" i="1" s="1"/>
  <c r="AM28" i="1"/>
  <c r="AL28" i="1" s="1"/>
  <c r="AM29" i="1"/>
  <c r="AL29" i="1"/>
  <c r="AM30" i="1"/>
  <c r="AL30" i="1" s="1"/>
  <c r="AM31" i="1"/>
  <c r="AL31" i="1" s="1"/>
  <c r="AM32" i="1"/>
  <c r="AL32" i="1" s="1"/>
  <c r="AM33" i="1"/>
  <c r="AL33" i="1"/>
  <c r="AM34" i="1"/>
  <c r="AL34" i="1" s="1"/>
  <c r="AM35" i="1"/>
  <c r="AL35" i="1" s="1"/>
  <c r="AM36" i="1"/>
  <c r="AL36" i="1" s="1"/>
  <c r="AM37" i="1"/>
  <c r="AL37" i="1"/>
  <c r="AM38" i="1"/>
  <c r="AL38" i="1" s="1"/>
  <c r="AM39" i="1"/>
  <c r="AL39" i="1" s="1"/>
  <c r="AM40" i="1"/>
  <c r="AL40" i="1" s="1"/>
  <c r="AM41" i="1"/>
  <c r="AL41" i="1"/>
  <c r="AM42" i="1"/>
  <c r="AL42" i="1" s="1"/>
  <c r="AM43" i="1"/>
  <c r="AL43" i="1" s="1"/>
  <c r="AM44" i="1"/>
  <c r="AL44" i="1" s="1"/>
  <c r="AM45" i="1"/>
  <c r="AL45" i="1"/>
  <c r="AM46" i="1"/>
  <c r="AL46" i="1" s="1"/>
  <c r="AM47" i="1"/>
  <c r="AL47" i="1" s="1"/>
  <c r="AM48" i="1"/>
  <c r="AL48" i="1" s="1"/>
  <c r="AM49" i="1"/>
  <c r="AL49" i="1"/>
  <c r="AM50" i="1"/>
  <c r="AL50" i="1" s="1"/>
  <c r="AM51" i="1"/>
  <c r="AL51" i="1" s="1"/>
  <c r="AM52" i="1"/>
  <c r="AL52" i="1" s="1"/>
  <c r="AM53" i="1"/>
  <c r="AL53" i="1"/>
  <c r="AM54" i="1"/>
  <c r="AL54" i="1" s="1"/>
  <c r="AM55" i="1"/>
  <c r="AL55" i="1" s="1"/>
  <c r="AM56" i="1"/>
  <c r="AL56" i="1" s="1"/>
  <c r="AM57" i="1"/>
  <c r="AL57" i="1"/>
  <c r="AM58" i="1"/>
  <c r="AL58" i="1" s="1"/>
  <c r="AM59" i="1"/>
  <c r="AL59" i="1" s="1"/>
  <c r="AM60" i="1"/>
  <c r="AL60" i="1" s="1"/>
  <c r="AM61" i="1"/>
  <c r="AL61" i="1"/>
  <c r="AM62" i="1"/>
  <c r="AL62" i="1" s="1"/>
  <c r="AM63" i="1"/>
  <c r="AL63" i="1" s="1"/>
  <c r="AJ64" i="1"/>
  <c r="AJ5" i="1"/>
  <c r="AI5" i="1"/>
  <c r="AJ6" i="1"/>
  <c r="AI6" i="1"/>
  <c r="AJ7" i="1"/>
  <c r="AI7" i="1"/>
  <c r="AJ8" i="1"/>
  <c r="AI8" i="1"/>
  <c r="AJ9" i="1"/>
  <c r="AI9" i="1"/>
  <c r="AJ10" i="1"/>
  <c r="AI10" i="1"/>
  <c r="AJ11" i="1"/>
  <c r="AI11" i="1"/>
  <c r="AJ12" i="1"/>
  <c r="AI12" i="1"/>
  <c r="AJ13" i="1"/>
  <c r="AI13" i="1"/>
  <c r="AJ14" i="1"/>
  <c r="AI14" i="1"/>
  <c r="AJ15" i="1"/>
  <c r="AI15" i="1"/>
  <c r="AJ16" i="1"/>
  <c r="AI16" i="1"/>
  <c r="AJ17" i="1"/>
  <c r="AI17" i="1"/>
  <c r="AJ18" i="1"/>
  <c r="AI18" i="1"/>
  <c r="AJ19" i="1"/>
  <c r="AI19" i="1"/>
  <c r="AJ20" i="1"/>
  <c r="AI20" i="1"/>
  <c r="AJ21" i="1"/>
  <c r="AI21" i="1"/>
  <c r="AJ22" i="1"/>
  <c r="AI22" i="1"/>
  <c r="AJ23" i="1"/>
  <c r="AI23" i="1"/>
  <c r="AJ24" i="1"/>
  <c r="AI24" i="1"/>
  <c r="AJ25" i="1"/>
  <c r="AI25" i="1"/>
  <c r="AJ26" i="1"/>
  <c r="AI26" i="1"/>
  <c r="AJ27" i="1"/>
  <c r="AI27" i="1"/>
  <c r="AJ28" i="1"/>
  <c r="AI28" i="1"/>
  <c r="AJ29" i="1"/>
  <c r="AI29" i="1"/>
  <c r="AJ30" i="1"/>
  <c r="AI30" i="1"/>
  <c r="AJ31" i="1"/>
  <c r="AI31" i="1"/>
  <c r="AJ32" i="1"/>
  <c r="AI32" i="1"/>
  <c r="AJ33" i="1"/>
  <c r="AI33" i="1"/>
  <c r="AJ34" i="1"/>
  <c r="AI34" i="1"/>
  <c r="AJ35" i="1"/>
  <c r="AI35" i="1"/>
  <c r="AJ36" i="1"/>
  <c r="AI36" i="1"/>
  <c r="AJ37" i="1"/>
  <c r="AI37" i="1"/>
  <c r="AJ38" i="1"/>
  <c r="AI38" i="1"/>
  <c r="AJ39" i="1"/>
  <c r="AI39" i="1"/>
  <c r="AJ40" i="1"/>
  <c r="AI40" i="1"/>
  <c r="AJ41" i="1"/>
  <c r="AI41" i="1"/>
  <c r="AJ42" i="1"/>
  <c r="AI42" i="1"/>
  <c r="AJ43" i="1"/>
  <c r="AI43" i="1"/>
  <c r="AJ44" i="1"/>
  <c r="AI44" i="1"/>
  <c r="AJ45" i="1"/>
  <c r="AI45" i="1"/>
  <c r="AJ46" i="1"/>
  <c r="AI46" i="1"/>
  <c r="AJ47" i="1"/>
  <c r="AI47" i="1"/>
  <c r="AJ48" i="1"/>
  <c r="AI48" i="1"/>
  <c r="AJ49" i="1"/>
  <c r="AI49" i="1"/>
  <c r="AJ50" i="1"/>
  <c r="AI50" i="1"/>
  <c r="AJ51" i="1"/>
  <c r="AI51" i="1"/>
  <c r="AJ52" i="1"/>
  <c r="AI52" i="1"/>
  <c r="AJ53" i="1"/>
  <c r="AI53" i="1"/>
  <c r="AJ54" i="1"/>
  <c r="AI54" i="1"/>
  <c r="AJ55" i="1"/>
  <c r="AI55" i="1"/>
  <c r="AJ56" i="1"/>
  <c r="AI56" i="1"/>
  <c r="AJ57" i="1"/>
  <c r="AI57" i="1"/>
  <c r="AJ58" i="1"/>
  <c r="AI58" i="1"/>
  <c r="AJ59" i="1"/>
  <c r="AI59" i="1"/>
  <c r="AJ60" i="1"/>
  <c r="AI60" i="1"/>
  <c r="AJ61" i="1"/>
  <c r="AI61" i="1"/>
  <c r="AJ62" i="1"/>
  <c r="AI62" i="1"/>
  <c r="AJ63" i="1"/>
  <c r="AI63" i="1"/>
  <c r="AG64" i="1"/>
  <c r="AG5" i="1"/>
  <c r="AF5" i="1" s="1"/>
  <c r="AG6" i="1"/>
  <c r="AF6" i="1"/>
  <c r="AG7" i="1"/>
  <c r="AF7" i="1" s="1"/>
  <c r="AG8" i="1"/>
  <c r="AF8" i="1" s="1"/>
  <c r="AG9" i="1"/>
  <c r="AF9" i="1" s="1"/>
  <c r="AG10" i="1"/>
  <c r="AF10" i="1"/>
  <c r="AG11" i="1"/>
  <c r="AF11" i="1" s="1"/>
  <c r="AG12" i="1"/>
  <c r="AF12" i="1" s="1"/>
  <c r="AG13" i="1"/>
  <c r="AF13" i="1" s="1"/>
  <c r="AG14" i="1"/>
  <c r="AF14" i="1"/>
  <c r="AG15" i="1"/>
  <c r="AF15" i="1" s="1"/>
  <c r="AG16" i="1"/>
  <c r="AF16" i="1" s="1"/>
  <c r="AG17" i="1"/>
  <c r="AF17" i="1" s="1"/>
  <c r="AG18" i="1"/>
  <c r="AF18" i="1"/>
  <c r="AG19" i="1"/>
  <c r="AF19" i="1" s="1"/>
  <c r="AG20" i="1"/>
  <c r="AF20" i="1" s="1"/>
  <c r="AG21" i="1"/>
  <c r="AF21" i="1" s="1"/>
  <c r="AG22" i="1"/>
  <c r="AF22" i="1"/>
  <c r="AG23" i="1"/>
  <c r="AF23" i="1" s="1"/>
  <c r="AG24" i="1"/>
  <c r="AF24" i="1" s="1"/>
  <c r="AG25" i="1"/>
  <c r="AF25" i="1" s="1"/>
  <c r="AG26" i="1"/>
  <c r="AF26" i="1"/>
  <c r="AG27" i="1"/>
  <c r="AF27" i="1" s="1"/>
  <c r="AG28" i="1"/>
  <c r="AF28" i="1" s="1"/>
  <c r="AG29" i="1"/>
  <c r="AF29" i="1" s="1"/>
  <c r="AG30" i="1"/>
  <c r="AF30" i="1"/>
  <c r="AG31" i="1"/>
  <c r="AF31" i="1" s="1"/>
  <c r="AG32" i="1"/>
  <c r="AF32" i="1" s="1"/>
  <c r="AG33" i="1"/>
  <c r="AF33" i="1" s="1"/>
  <c r="AG34" i="1"/>
  <c r="AF34" i="1"/>
  <c r="AG35" i="1"/>
  <c r="AF35" i="1" s="1"/>
  <c r="AG36" i="1"/>
  <c r="AF36" i="1" s="1"/>
  <c r="AG37" i="1"/>
  <c r="AF37" i="1" s="1"/>
  <c r="AG38" i="1"/>
  <c r="AF38" i="1"/>
  <c r="AG39" i="1"/>
  <c r="AF39" i="1" s="1"/>
  <c r="AG40" i="1"/>
  <c r="AF40" i="1" s="1"/>
  <c r="AG41" i="1"/>
  <c r="AF41" i="1" s="1"/>
  <c r="AG42" i="1"/>
  <c r="AF42" i="1"/>
  <c r="AG43" i="1"/>
  <c r="AF43" i="1" s="1"/>
  <c r="AG44" i="1"/>
  <c r="AF44" i="1" s="1"/>
  <c r="AG45" i="1"/>
  <c r="AF45" i="1" s="1"/>
  <c r="AG46" i="1"/>
  <c r="AF46" i="1"/>
  <c r="AG47" i="1"/>
  <c r="AF47" i="1" s="1"/>
  <c r="AG48" i="1"/>
  <c r="AF48" i="1" s="1"/>
  <c r="AG49" i="1"/>
  <c r="AF49" i="1" s="1"/>
  <c r="AG50" i="1"/>
  <c r="AF50" i="1"/>
  <c r="AG51" i="1"/>
  <c r="AF51" i="1" s="1"/>
  <c r="AG52" i="1"/>
  <c r="AF52" i="1" s="1"/>
  <c r="AG53" i="1"/>
  <c r="AF53" i="1" s="1"/>
  <c r="AG54" i="1"/>
  <c r="AF54" i="1"/>
  <c r="AG55" i="1"/>
  <c r="AF55" i="1" s="1"/>
  <c r="AG56" i="1"/>
  <c r="AF56" i="1" s="1"/>
  <c r="AG57" i="1"/>
  <c r="AF57" i="1" s="1"/>
  <c r="AG58" i="1"/>
  <c r="AF58" i="1"/>
  <c r="AG59" i="1"/>
  <c r="AF59" i="1" s="1"/>
  <c r="AG60" i="1"/>
  <c r="AF60" i="1" s="1"/>
  <c r="AG61" i="1"/>
  <c r="AF61" i="1" s="1"/>
  <c r="AG62" i="1"/>
  <c r="AF62" i="1"/>
  <c r="AG63" i="1"/>
  <c r="AF63" i="1" s="1"/>
  <c r="AD64" i="1"/>
  <c r="AD5" i="1"/>
  <c r="AC5" i="1"/>
  <c r="AD6" i="1"/>
  <c r="AC6" i="1"/>
  <c r="AD7" i="1"/>
  <c r="AC7" i="1"/>
  <c r="AD8" i="1"/>
  <c r="AC8" i="1"/>
  <c r="AD9" i="1"/>
  <c r="AC9" i="1"/>
  <c r="AD10" i="1"/>
  <c r="AC10" i="1"/>
  <c r="AD11" i="1"/>
  <c r="AC11" i="1"/>
  <c r="AD12" i="1"/>
  <c r="AC12" i="1"/>
  <c r="AD13" i="1"/>
  <c r="AC13" i="1"/>
  <c r="AD14" i="1"/>
  <c r="AC14" i="1"/>
  <c r="AD15" i="1"/>
  <c r="AC15" i="1"/>
  <c r="AD16" i="1"/>
  <c r="AC16" i="1"/>
  <c r="AD17" i="1"/>
  <c r="AC17" i="1"/>
  <c r="AD18" i="1"/>
  <c r="AC18" i="1"/>
  <c r="AD19" i="1"/>
  <c r="AC19" i="1"/>
  <c r="AD20" i="1"/>
  <c r="AC20" i="1"/>
  <c r="AD21" i="1"/>
  <c r="AC21" i="1"/>
  <c r="AD22" i="1"/>
  <c r="AC22" i="1"/>
  <c r="AD23" i="1"/>
  <c r="AC23" i="1"/>
  <c r="AD24" i="1"/>
  <c r="AC24" i="1"/>
  <c r="AD25" i="1"/>
  <c r="AC25" i="1"/>
  <c r="AD26" i="1"/>
  <c r="AC26" i="1"/>
  <c r="AD27" i="1"/>
  <c r="AC27" i="1"/>
  <c r="AD28" i="1"/>
  <c r="AC28" i="1"/>
  <c r="AD29" i="1"/>
  <c r="AC29" i="1"/>
  <c r="AD30" i="1"/>
  <c r="AC30" i="1"/>
  <c r="AD31" i="1"/>
  <c r="AC31" i="1"/>
  <c r="AD32" i="1"/>
  <c r="AC32" i="1"/>
  <c r="AD33" i="1"/>
  <c r="AC33" i="1"/>
  <c r="AD34" i="1"/>
  <c r="AC34" i="1"/>
  <c r="AD35" i="1"/>
  <c r="AC35" i="1"/>
  <c r="AD36" i="1"/>
  <c r="AC36" i="1"/>
  <c r="AD37" i="1"/>
  <c r="AC37" i="1"/>
  <c r="AD38" i="1"/>
  <c r="AC38" i="1"/>
  <c r="AD39" i="1"/>
  <c r="AC39" i="1"/>
  <c r="AD40" i="1"/>
  <c r="AC40" i="1"/>
  <c r="AD41" i="1"/>
  <c r="AC41" i="1"/>
  <c r="AD42" i="1"/>
  <c r="AC42" i="1"/>
  <c r="AD43" i="1"/>
  <c r="AC43" i="1"/>
  <c r="AD44" i="1"/>
  <c r="AC44" i="1"/>
  <c r="AD45" i="1"/>
  <c r="AC45" i="1"/>
  <c r="AD46" i="1"/>
  <c r="AC46" i="1"/>
  <c r="AD47" i="1"/>
  <c r="AC47" i="1"/>
  <c r="AD48" i="1"/>
  <c r="AC48" i="1"/>
  <c r="AD49" i="1"/>
  <c r="AC49" i="1"/>
  <c r="AD50" i="1"/>
  <c r="AC50" i="1"/>
  <c r="AD51" i="1"/>
  <c r="AC51" i="1"/>
  <c r="AD52" i="1"/>
  <c r="AC52" i="1"/>
  <c r="AD53" i="1"/>
  <c r="AC53" i="1"/>
  <c r="AD54" i="1"/>
  <c r="AC54" i="1"/>
  <c r="AD55" i="1"/>
  <c r="AC55" i="1"/>
  <c r="AD56" i="1"/>
  <c r="AC56" i="1"/>
  <c r="AD57" i="1"/>
  <c r="AC57" i="1"/>
  <c r="AD58" i="1"/>
  <c r="AC58" i="1"/>
  <c r="AD59" i="1"/>
  <c r="AC59" i="1"/>
  <c r="AD60" i="1"/>
  <c r="AC60" i="1"/>
  <c r="AD61" i="1"/>
  <c r="AC61" i="1"/>
  <c r="AD62" i="1"/>
  <c r="AC62" i="1"/>
  <c r="AD63" i="1"/>
  <c r="AC63" i="1"/>
  <c r="AA64" i="1"/>
  <c r="AA5" i="1"/>
  <c r="Z5" i="1" s="1"/>
  <c r="AA6" i="1"/>
  <c r="Z6" i="1" s="1"/>
  <c r="AA7" i="1"/>
  <c r="Z7" i="1"/>
  <c r="AA8" i="1"/>
  <c r="Z8" i="1" s="1"/>
  <c r="AA9" i="1"/>
  <c r="Z9" i="1" s="1"/>
  <c r="AA10" i="1"/>
  <c r="Z10" i="1" s="1"/>
  <c r="AA11" i="1"/>
  <c r="Z11" i="1"/>
  <c r="AA12" i="1"/>
  <c r="Z12" i="1" s="1"/>
  <c r="AA13" i="1"/>
  <c r="Z13" i="1" s="1"/>
  <c r="AA14" i="1"/>
  <c r="Z14" i="1" s="1"/>
  <c r="AA15" i="1"/>
  <c r="Z15" i="1"/>
  <c r="AA16" i="1"/>
  <c r="Z16" i="1" s="1"/>
  <c r="AA17" i="1"/>
  <c r="Z17" i="1" s="1"/>
  <c r="AA18" i="1"/>
  <c r="Z18" i="1" s="1"/>
  <c r="AA19" i="1"/>
  <c r="Z19" i="1"/>
  <c r="AA20" i="1"/>
  <c r="Z20" i="1" s="1"/>
  <c r="AA21" i="1"/>
  <c r="Z21" i="1" s="1"/>
  <c r="AA22" i="1"/>
  <c r="Z22" i="1" s="1"/>
  <c r="AA23" i="1"/>
  <c r="Z23" i="1"/>
  <c r="AA24" i="1"/>
  <c r="Z24" i="1" s="1"/>
  <c r="AA25" i="1"/>
  <c r="Z25" i="1" s="1"/>
  <c r="AA26" i="1"/>
  <c r="Z26" i="1" s="1"/>
  <c r="AA27" i="1"/>
  <c r="Z27" i="1"/>
  <c r="AA28" i="1"/>
  <c r="Z28" i="1" s="1"/>
  <c r="AA29" i="1"/>
  <c r="Z29" i="1" s="1"/>
  <c r="AA30" i="1"/>
  <c r="Z30" i="1" s="1"/>
  <c r="AA31" i="1"/>
  <c r="Z31" i="1"/>
  <c r="AA32" i="1"/>
  <c r="Z32" i="1" s="1"/>
  <c r="AA33" i="1"/>
  <c r="Z33" i="1" s="1"/>
  <c r="AA34" i="1"/>
  <c r="Z34" i="1" s="1"/>
  <c r="AA35" i="1"/>
  <c r="Z35" i="1"/>
  <c r="AA36" i="1"/>
  <c r="Z36" i="1" s="1"/>
  <c r="AA37" i="1"/>
  <c r="Z37" i="1" s="1"/>
  <c r="AA38" i="1"/>
  <c r="Z38" i="1" s="1"/>
  <c r="AA39" i="1"/>
  <c r="Z39" i="1"/>
  <c r="AA40" i="1"/>
  <c r="Z40" i="1" s="1"/>
  <c r="AA41" i="1"/>
  <c r="Z41" i="1" s="1"/>
  <c r="AA42" i="1"/>
  <c r="Z42" i="1" s="1"/>
  <c r="AA43" i="1"/>
  <c r="Z43" i="1"/>
  <c r="AA44" i="1"/>
  <c r="Z44" i="1" s="1"/>
  <c r="AA45" i="1"/>
  <c r="Z45" i="1" s="1"/>
  <c r="AA46" i="1"/>
  <c r="Z46" i="1" s="1"/>
  <c r="AA47" i="1"/>
  <c r="Z47" i="1"/>
  <c r="AA48" i="1"/>
  <c r="Z48" i="1" s="1"/>
  <c r="AA49" i="1"/>
  <c r="Z49" i="1" s="1"/>
  <c r="AA50" i="1"/>
  <c r="Z50" i="1" s="1"/>
  <c r="AA51" i="1"/>
  <c r="Z51" i="1" s="1"/>
  <c r="AA52" i="1"/>
  <c r="Z52" i="1" s="1"/>
  <c r="AA53" i="1"/>
  <c r="Z53" i="1" s="1"/>
  <c r="AA54" i="1"/>
  <c r="Z54" i="1" s="1"/>
  <c r="AA55" i="1"/>
  <c r="Z55" i="1"/>
  <c r="AA56" i="1"/>
  <c r="Z56" i="1" s="1"/>
  <c r="AA57" i="1"/>
  <c r="Z57" i="1" s="1"/>
  <c r="AA58" i="1"/>
  <c r="Z58" i="1" s="1"/>
  <c r="AA59" i="1"/>
  <c r="Z59" i="1" s="1"/>
  <c r="AA60" i="1"/>
  <c r="Z60" i="1" s="1"/>
  <c r="AA61" i="1"/>
  <c r="Z61" i="1" s="1"/>
  <c r="AA62" i="1"/>
  <c r="Z62" i="1" s="1"/>
  <c r="AA63" i="1"/>
  <c r="Z63" i="1"/>
  <c r="X64" i="1"/>
  <c r="X5" i="1"/>
  <c r="W5" i="1" s="1"/>
  <c r="X6" i="1"/>
  <c r="W6" i="1" s="1"/>
  <c r="X7" i="1"/>
  <c r="W7" i="1"/>
  <c r="X8" i="1"/>
  <c r="W8" i="1" s="1"/>
  <c r="X9" i="1"/>
  <c r="W9" i="1" s="1"/>
  <c r="X10" i="1"/>
  <c r="W10" i="1" s="1"/>
  <c r="X11" i="1"/>
  <c r="W11" i="1"/>
  <c r="X12" i="1"/>
  <c r="W12" i="1" s="1"/>
  <c r="X13" i="1"/>
  <c r="W13" i="1" s="1"/>
  <c r="X14" i="1"/>
  <c r="W14" i="1" s="1"/>
  <c r="X15" i="1"/>
  <c r="W15" i="1"/>
  <c r="X16" i="1"/>
  <c r="W16" i="1" s="1"/>
  <c r="X17" i="1"/>
  <c r="W17" i="1" s="1"/>
  <c r="X18" i="1"/>
  <c r="W18" i="1" s="1"/>
  <c r="X19" i="1"/>
  <c r="W19" i="1"/>
  <c r="X20" i="1"/>
  <c r="W20" i="1" s="1"/>
  <c r="X21" i="1"/>
  <c r="W21" i="1" s="1"/>
  <c r="X22" i="1"/>
  <c r="W22" i="1" s="1"/>
  <c r="X23" i="1"/>
  <c r="W23" i="1"/>
  <c r="X24" i="1"/>
  <c r="W24" i="1" s="1"/>
  <c r="X25" i="1"/>
  <c r="W25" i="1" s="1"/>
  <c r="X26" i="1"/>
  <c r="W26" i="1" s="1"/>
  <c r="X27" i="1"/>
  <c r="W27" i="1"/>
  <c r="X28" i="1"/>
  <c r="W28" i="1" s="1"/>
  <c r="X29" i="1"/>
  <c r="W29" i="1" s="1"/>
  <c r="X30" i="1"/>
  <c r="W30" i="1" s="1"/>
  <c r="X31" i="1"/>
  <c r="W31" i="1"/>
  <c r="X32" i="1"/>
  <c r="W32" i="1" s="1"/>
  <c r="X33" i="1"/>
  <c r="W33" i="1" s="1"/>
  <c r="X34" i="1"/>
  <c r="W34" i="1" s="1"/>
  <c r="X35" i="1"/>
  <c r="W35" i="1"/>
  <c r="X36" i="1"/>
  <c r="W36" i="1" s="1"/>
  <c r="X37" i="1"/>
  <c r="W37" i="1" s="1"/>
  <c r="X38" i="1"/>
  <c r="W38" i="1" s="1"/>
  <c r="X39" i="1"/>
  <c r="W39" i="1"/>
  <c r="X40" i="1"/>
  <c r="W40" i="1" s="1"/>
  <c r="X41" i="1"/>
  <c r="W41" i="1" s="1"/>
  <c r="X42" i="1"/>
  <c r="W42" i="1" s="1"/>
  <c r="X43" i="1"/>
  <c r="W43" i="1"/>
  <c r="X44" i="1"/>
  <c r="W44" i="1" s="1"/>
  <c r="X45" i="1"/>
  <c r="W45" i="1" s="1"/>
  <c r="X46" i="1"/>
  <c r="W46" i="1" s="1"/>
  <c r="X47" i="1"/>
  <c r="W47" i="1"/>
  <c r="X48" i="1"/>
  <c r="W48" i="1" s="1"/>
  <c r="X49" i="1"/>
  <c r="W49" i="1" s="1"/>
  <c r="X50" i="1"/>
  <c r="W50" i="1" s="1"/>
  <c r="X51" i="1"/>
  <c r="W51" i="1"/>
  <c r="X52" i="1"/>
  <c r="W52" i="1" s="1"/>
  <c r="X53" i="1"/>
  <c r="W53" i="1" s="1"/>
  <c r="X54" i="1"/>
  <c r="W54" i="1" s="1"/>
  <c r="X55" i="1"/>
  <c r="W55" i="1"/>
  <c r="X56" i="1"/>
  <c r="W56" i="1" s="1"/>
  <c r="X57" i="1"/>
  <c r="W57" i="1" s="1"/>
  <c r="X58" i="1"/>
  <c r="W58" i="1" s="1"/>
  <c r="X59" i="1"/>
  <c r="W59" i="1"/>
  <c r="X60" i="1"/>
  <c r="W60" i="1" s="1"/>
  <c r="X61" i="1"/>
  <c r="W61" i="1" s="1"/>
  <c r="X62" i="1"/>
  <c r="W62" i="1" s="1"/>
  <c r="X63" i="1"/>
  <c r="W63" i="1"/>
  <c r="U64" i="1"/>
  <c r="U5" i="1"/>
  <c r="T5" i="1" s="1"/>
  <c r="U6" i="1"/>
  <c r="T6" i="1" s="1"/>
  <c r="U7" i="1"/>
  <c r="T7" i="1" s="1"/>
  <c r="U8" i="1"/>
  <c r="T8" i="1"/>
  <c r="U9" i="1"/>
  <c r="T9" i="1" s="1"/>
  <c r="U10" i="1"/>
  <c r="T10" i="1" s="1"/>
  <c r="U11" i="1"/>
  <c r="T11" i="1" s="1"/>
  <c r="U12" i="1"/>
  <c r="T12" i="1" s="1"/>
  <c r="U13" i="1"/>
  <c r="T13" i="1" s="1"/>
  <c r="U14" i="1"/>
  <c r="T14" i="1" s="1"/>
  <c r="U15" i="1"/>
  <c r="T15" i="1" s="1"/>
  <c r="U16" i="1"/>
  <c r="T16" i="1"/>
  <c r="U17" i="1"/>
  <c r="T17" i="1" s="1"/>
  <c r="U18" i="1"/>
  <c r="T18" i="1" s="1"/>
  <c r="U19" i="1"/>
  <c r="T19" i="1" s="1"/>
  <c r="U20" i="1"/>
  <c r="T20" i="1" s="1"/>
  <c r="U21" i="1"/>
  <c r="T21" i="1" s="1"/>
  <c r="U22" i="1"/>
  <c r="T22" i="1" s="1"/>
  <c r="U23" i="1"/>
  <c r="T23" i="1" s="1"/>
  <c r="U24" i="1"/>
  <c r="T24" i="1"/>
  <c r="U25" i="1"/>
  <c r="T25" i="1" s="1"/>
  <c r="U26" i="1"/>
  <c r="T26" i="1" s="1"/>
  <c r="U27" i="1"/>
  <c r="T27" i="1" s="1"/>
  <c r="U28" i="1"/>
  <c r="T28" i="1" s="1"/>
  <c r="U29" i="1"/>
  <c r="T29" i="1" s="1"/>
  <c r="U30" i="1"/>
  <c r="T30" i="1" s="1"/>
  <c r="U31" i="1"/>
  <c r="T31" i="1" s="1"/>
  <c r="U32" i="1"/>
  <c r="T32" i="1"/>
  <c r="U33" i="1"/>
  <c r="T33" i="1" s="1"/>
  <c r="U34" i="1"/>
  <c r="T34" i="1" s="1"/>
  <c r="U35" i="1"/>
  <c r="T35" i="1" s="1"/>
  <c r="U36" i="1"/>
  <c r="T36" i="1" s="1"/>
  <c r="U37" i="1"/>
  <c r="T37" i="1" s="1"/>
  <c r="U38" i="1"/>
  <c r="T38" i="1" s="1"/>
  <c r="U39" i="1"/>
  <c r="T39" i="1" s="1"/>
  <c r="U40" i="1"/>
  <c r="T40" i="1"/>
  <c r="U41" i="1"/>
  <c r="T41" i="1" s="1"/>
  <c r="U42" i="1"/>
  <c r="T42" i="1" s="1"/>
  <c r="U43" i="1"/>
  <c r="T43" i="1" s="1"/>
  <c r="U44" i="1"/>
  <c r="T44" i="1" s="1"/>
  <c r="U45" i="1"/>
  <c r="T45" i="1" s="1"/>
  <c r="U46" i="1"/>
  <c r="T46" i="1" s="1"/>
  <c r="U47" i="1"/>
  <c r="T47" i="1" s="1"/>
  <c r="U48" i="1"/>
  <c r="T48" i="1"/>
  <c r="U49" i="1"/>
  <c r="T49" i="1" s="1"/>
  <c r="U50" i="1"/>
  <c r="T50" i="1" s="1"/>
  <c r="U51" i="1"/>
  <c r="T51" i="1" s="1"/>
  <c r="U52" i="1"/>
  <c r="T52" i="1" s="1"/>
  <c r="U53" i="1"/>
  <c r="T53" i="1" s="1"/>
  <c r="U54" i="1"/>
  <c r="T54" i="1" s="1"/>
  <c r="U55" i="1"/>
  <c r="T55" i="1" s="1"/>
  <c r="U56" i="1"/>
  <c r="T56" i="1"/>
  <c r="U57" i="1"/>
  <c r="T57" i="1" s="1"/>
  <c r="U58" i="1"/>
  <c r="T58" i="1" s="1"/>
  <c r="U59" i="1"/>
  <c r="T59" i="1" s="1"/>
  <c r="U60" i="1"/>
  <c r="T60" i="1" s="1"/>
  <c r="U61" i="1"/>
  <c r="T61" i="1" s="1"/>
  <c r="U62" i="1"/>
  <c r="T62" i="1" s="1"/>
  <c r="U63" i="1"/>
  <c r="T63" i="1" s="1"/>
  <c r="R64" i="1"/>
  <c r="R5" i="1"/>
  <c r="Q5" i="1" s="1"/>
  <c r="R6" i="1"/>
  <c r="Q6" i="1"/>
  <c r="R7" i="1"/>
  <c r="Q7" i="1" s="1"/>
  <c r="R8" i="1"/>
  <c r="Q8" i="1" s="1"/>
  <c r="R9" i="1"/>
  <c r="Q9" i="1" s="1"/>
  <c r="R10" i="1"/>
  <c r="Q10" i="1"/>
  <c r="R11" i="1"/>
  <c r="Q11" i="1" s="1"/>
  <c r="R12" i="1"/>
  <c r="Q12" i="1" s="1"/>
  <c r="R13" i="1"/>
  <c r="Q13" i="1" s="1"/>
  <c r="R14" i="1"/>
  <c r="Q14" i="1"/>
  <c r="R15" i="1"/>
  <c r="Q15" i="1" s="1"/>
  <c r="R16" i="1"/>
  <c r="Q16" i="1" s="1"/>
  <c r="R17" i="1"/>
  <c r="Q17" i="1" s="1"/>
  <c r="R18" i="1"/>
  <c r="Q18" i="1"/>
  <c r="R19" i="1"/>
  <c r="Q19" i="1" s="1"/>
  <c r="R20" i="1"/>
  <c r="Q20" i="1" s="1"/>
  <c r="R21" i="1"/>
  <c r="Q21" i="1" s="1"/>
  <c r="R22" i="1"/>
  <c r="Q22" i="1"/>
  <c r="R23" i="1"/>
  <c r="Q23" i="1" s="1"/>
  <c r="R24" i="1"/>
  <c r="Q24" i="1" s="1"/>
  <c r="R25" i="1"/>
  <c r="Q25" i="1" s="1"/>
  <c r="R26" i="1"/>
  <c r="Q26" i="1"/>
  <c r="R27" i="1"/>
  <c r="Q27" i="1" s="1"/>
  <c r="R28" i="1"/>
  <c r="Q28" i="1" s="1"/>
  <c r="R29" i="1"/>
  <c r="Q29" i="1" s="1"/>
  <c r="R30" i="1"/>
  <c r="Q30" i="1"/>
  <c r="R31" i="1"/>
  <c r="Q31" i="1" s="1"/>
  <c r="R32" i="1"/>
  <c r="Q32" i="1" s="1"/>
  <c r="R33" i="1"/>
  <c r="Q33" i="1" s="1"/>
  <c r="R34" i="1"/>
  <c r="Q34" i="1"/>
  <c r="R35" i="1"/>
  <c r="Q35" i="1" s="1"/>
  <c r="R36" i="1"/>
  <c r="Q36" i="1" s="1"/>
  <c r="R37" i="1"/>
  <c r="Q37" i="1" s="1"/>
  <c r="R38" i="1"/>
  <c r="Q38" i="1"/>
  <c r="R39" i="1"/>
  <c r="Q39" i="1" s="1"/>
  <c r="R40" i="1"/>
  <c r="Q40" i="1" s="1"/>
  <c r="R41" i="1"/>
  <c r="Q41" i="1" s="1"/>
  <c r="R42" i="1"/>
  <c r="Q42" i="1"/>
  <c r="R43" i="1"/>
  <c r="Q43" i="1" s="1"/>
  <c r="R44" i="1"/>
  <c r="Q44" i="1" s="1"/>
  <c r="R45" i="1"/>
  <c r="Q45" i="1" s="1"/>
  <c r="R46" i="1"/>
  <c r="Q46" i="1"/>
  <c r="R47" i="1"/>
  <c r="Q47" i="1" s="1"/>
  <c r="R48" i="1"/>
  <c r="Q48" i="1" s="1"/>
  <c r="R49" i="1"/>
  <c r="Q49" i="1" s="1"/>
  <c r="R50" i="1"/>
  <c r="Q50" i="1"/>
  <c r="R51" i="1"/>
  <c r="Q51" i="1" s="1"/>
  <c r="R52" i="1"/>
  <c r="Q52" i="1" s="1"/>
  <c r="R53" i="1"/>
  <c r="Q53" i="1" s="1"/>
  <c r="R54" i="1"/>
  <c r="Q54" i="1"/>
  <c r="R55" i="1"/>
  <c r="Q55" i="1" s="1"/>
  <c r="R56" i="1"/>
  <c r="Q56" i="1" s="1"/>
  <c r="R57" i="1"/>
  <c r="Q57" i="1" s="1"/>
  <c r="R58" i="1"/>
  <c r="Q58" i="1"/>
  <c r="R59" i="1"/>
  <c r="Q59" i="1" s="1"/>
  <c r="R60" i="1"/>
  <c r="Q60" i="1" s="1"/>
  <c r="R61" i="1"/>
  <c r="Q61" i="1" s="1"/>
  <c r="R62" i="1"/>
  <c r="Q62" i="1"/>
  <c r="R63" i="1"/>
  <c r="Q63" i="1" s="1"/>
  <c r="O64" i="1"/>
  <c r="O5" i="1"/>
  <c r="N5" i="1"/>
  <c r="O6" i="1"/>
  <c r="N6" i="1" s="1"/>
  <c r="O7" i="1"/>
  <c r="N7" i="1" s="1"/>
  <c r="O8" i="1"/>
  <c r="N8" i="1" s="1"/>
  <c r="O9" i="1"/>
  <c r="N9" i="1" s="1"/>
  <c r="O10" i="1"/>
  <c r="N10" i="1" s="1"/>
  <c r="O11" i="1"/>
  <c r="N11" i="1" s="1"/>
  <c r="O12" i="1"/>
  <c r="N12" i="1" s="1"/>
  <c r="O13" i="1"/>
  <c r="N13" i="1"/>
  <c r="O14" i="1"/>
  <c r="N14" i="1" s="1"/>
  <c r="O15" i="1"/>
  <c r="N15" i="1" s="1"/>
  <c r="O16" i="1"/>
  <c r="N16" i="1" s="1"/>
  <c r="O17" i="1"/>
  <c r="N17" i="1" s="1"/>
  <c r="O18" i="1"/>
  <c r="N18" i="1" s="1"/>
  <c r="O19" i="1"/>
  <c r="N19" i="1" s="1"/>
  <c r="O20" i="1"/>
  <c r="N20" i="1" s="1"/>
  <c r="O21" i="1"/>
  <c r="N21" i="1" s="1"/>
  <c r="O22" i="1"/>
  <c r="N22" i="1" s="1"/>
  <c r="O23" i="1"/>
  <c r="N23" i="1" s="1"/>
  <c r="O24" i="1"/>
  <c r="N24" i="1" s="1"/>
  <c r="O25" i="1"/>
  <c r="N25" i="1" s="1"/>
  <c r="O26" i="1"/>
  <c r="N26" i="1" s="1"/>
  <c r="O27" i="1"/>
  <c r="N27" i="1" s="1"/>
  <c r="O28" i="1"/>
  <c r="N28" i="1" s="1"/>
  <c r="O29" i="1"/>
  <c r="N29" i="1" s="1"/>
  <c r="O30" i="1"/>
  <c r="N30" i="1" s="1"/>
  <c r="O31" i="1"/>
  <c r="N31" i="1" s="1"/>
  <c r="O32" i="1"/>
  <c r="N32" i="1" s="1"/>
  <c r="O33" i="1"/>
  <c r="N33" i="1" s="1"/>
  <c r="O34" i="1"/>
  <c r="N34" i="1" s="1"/>
  <c r="O35" i="1"/>
  <c r="N35" i="1" s="1"/>
  <c r="O36" i="1"/>
  <c r="N36" i="1" s="1"/>
  <c r="O37" i="1"/>
  <c r="N37" i="1" s="1"/>
  <c r="O38" i="1"/>
  <c r="N38" i="1" s="1"/>
  <c r="O39" i="1"/>
  <c r="N39" i="1" s="1"/>
  <c r="O40" i="1"/>
  <c r="N40" i="1" s="1"/>
  <c r="O41" i="1"/>
  <c r="N41" i="1" s="1"/>
  <c r="O42" i="1"/>
  <c r="N42" i="1" s="1"/>
  <c r="O43" i="1"/>
  <c r="N43" i="1" s="1"/>
  <c r="O44" i="1"/>
  <c r="N44" i="1" s="1"/>
  <c r="O45" i="1"/>
  <c r="N45" i="1" s="1"/>
  <c r="O46" i="1"/>
  <c r="N46" i="1" s="1"/>
  <c r="O47" i="1"/>
  <c r="N47" i="1" s="1"/>
  <c r="O48" i="1"/>
  <c r="N48" i="1" s="1"/>
  <c r="O49" i="1"/>
  <c r="N49" i="1" s="1"/>
  <c r="O50" i="1"/>
  <c r="N50" i="1" s="1"/>
  <c r="O51" i="1"/>
  <c r="N51" i="1" s="1"/>
  <c r="O52" i="1"/>
  <c r="N52" i="1" s="1"/>
  <c r="O53" i="1"/>
  <c r="N53" i="1" s="1"/>
  <c r="O54" i="1"/>
  <c r="N54" i="1" s="1"/>
  <c r="O55" i="1"/>
  <c r="N55" i="1" s="1"/>
  <c r="O56" i="1"/>
  <c r="N56" i="1" s="1"/>
  <c r="O57" i="1"/>
  <c r="N57" i="1" s="1"/>
  <c r="O58" i="1"/>
  <c r="N58" i="1" s="1"/>
  <c r="O59" i="1"/>
  <c r="N59" i="1" s="1"/>
  <c r="O60" i="1"/>
  <c r="N60" i="1" s="1"/>
  <c r="O61" i="1"/>
  <c r="N61" i="1" s="1"/>
  <c r="O62" i="1"/>
  <c r="N62" i="1" s="1"/>
  <c r="O63" i="1"/>
  <c r="N63" i="1" s="1"/>
  <c r="L64" i="1"/>
  <c r="L5" i="1"/>
  <c r="K5" i="1" s="1"/>
  <c r="L6" i="1"/>
  <c r="K6" i="1" s="1"/>
  <c r="L7" i="1"/>
  <c r="K7" i="1" s="1"/>
  <c r="L8" i="1"/>
  <c r="K8" i="1" s="1"/>
  <c r="L9" i="1"/>
  <c r="K9" i="1" s="1"/>
  <c r="L10" i="1"/>
  <c r="K10" i="1" s="1"/>
  <c r="L11" i="1"/>
  <c r="K11" i="1" s="1"/>
  <c r="L12" i="1"/>
  <c r="K12" i="1" s="1"/>
  <c r="L13" i="1"/>
  <c r="K13" i="1" s="1"/>
  <c r="L14" i="1"/>
  <c r="K14" i="1" s="1"/>
  <c r="L15" i="1"/>
  <c r="K15" i="1" s="1"/>
  <c r="L16" i="1"/>
  <c r="K16" i="1" s="1"/>
  <c r="L17" i="1"/>
  <c r="K17" i="1" s="1"/>
  <c r="L18" i="1"/>
  <c r="K18" i="1" s="1"/>
  <c r="L19" i="1"/>
  <c r="K19" i="1" s="1"/>
  <c r="L20" i="1"/>
  <c r="K20" i="1" s="1"/>
  <c r="L21" i="1"/>
  <c r="K21" i="1" s="1"/>
  <c r="L22" i="1"/>
  <c r="K22" i="1" s="1"/>
  <c r="L23" i="1"/>
  <c r="K23" i="1" s="1"/>
  <c r="L24" i="1"/>
  <c r="K24" i="1" s="1"/>
  <c r="L25" i="1"/>
  <c r="K25" i="1" s="1"/>
  <c r="L26" i="1"/>
  <c r="K26" i="1" s="1"/>
  <c r="L27" i="1"/>
  <c r="K27" i="1" s="1"/>
  <c r="L28" i="1"/>
  <c r="K28" i="1" s="1"/>
  <c r="L29" i="1"/>
  <c r="K29" i="1" s="1"/>
  <c r="L30" i="1"/>
  <c r="K30" i="1" s="1"/>
  <c r="L31" i="1"/>
  <c r="K31" i="1" s="1"/>
  <c r="L32" i="1"/>
  <c r="K32" i="1" s="1"/>
  <c r="L33" i="1"/>
  <c r="K33" i="1" s="1"/>
  <c r="L34" i="1"/>
  <c r="K34" i="1" s="1"/>
  <c r="L35" i="1"/>
  <c r="K35" i="1" s="1"/>
  <c r="L36" i="1"/>
  <c r="K36" i="1" s="1"/>
  <c r="L37" i="1"/>
  <c r="K37" i="1" s="1"/>
  <c r="L38" i="1"/>
  <c r="K38" i="1" s="1"/>
  <c r="L39" i="1"/>
  <c r="K39" i="1" s="1"/>
  <c r="L40" i="1"/>
  <c r="K40" i="1" s="1"/>
  <c r="L41" i="1"/>
  <c r="K41" i="1" s="1"/>
  <c r="L42" i="1"/>
  <c r="K42" i="1" s="1"/>
  <c r="L43" i="1"/>
  <c r="K43" i="1" s="1"/>
  <c r="L44" i="1"/>
  <c r="K44" i="1" s="1"/>
  <c r="L45" i="1"/>
  <c r="K45" i="1" s="1"/>
  <c r="L46" i="1"/>
  <c r="K46" i="1" s="1"/>
  <c r="L47" i="1"/>
  <c r="K47" i="1" s="1"/>
  <c r="L48" i="1"/>
  <c r="K48" i="1" s="1"/>
  <c r="L49" i="1"/>
  <c r="K49" i="1" s="1"/>
  <c r="L50" i="1"/>
  <c r="K50" i="1" s="1"/>
  <c r="L51" i="1"/>
  <c r="K51" i="1" s="1"/>
  <c r="L52" i="1"/>
  <c r="K52" i="1" s="1"/>
  <c r="L53" i="1"/>
  <c r="K53" i="1" s="1"/>
  <c r="L54" i="1"/>
  <c r="K54" i="1" s="1"/>
  <c r="L55" i="1"/>
  <c r="K55" i="1" s="1"/>
  <c r="L56" i="1"/>
  <c r="K56" i="1" s="1"/>
  <c r="L57" i="1"/>
  <c r="K57" i="1" s="1"/>
  <c r="L58" i="1"/>
  <c r="K58" i="1" s="1"/>
  <c r="L59" i="1"/>
  <c r="K59" i="1" s="1"/>
  <c r="L60" i="1"/>
  <c r="K60" i="1" s="1"/>
  <c r="L61" i="1"/>
  <c r="K61" i="1" s="1"/>
  <c r="L62" i="1"/>
  <c r="K62" i="1" s="1"/>
  <c r="L63" i="1"/>
  <c r="K63" i="1" s="1"/>
  <c r="I64" i="1"/>
  <c r="I5" i="1"/>
  <c r="H5" i="1" s="1"/>
  <c r="I6" i="1"/>
  <c r="H6" i="1" s="1"/>
  <c r="I7" i="1"/>
  <c r="H7" i="1" s="1"/>
  <c r="I8" i="1"/>
  <c r="H8" i="1" s="1"/>
  <c r="I9" i="1"/>
  <c r="H9" i="1" s="1"/>
  <c r="I10" i="1"/>
  <c r="H10" i="1" s="1"/>
  <c r="I11" i="1"/>
  <c r="H11" i="1" s="1"/>
  <c r="I12" i="1"/>
  <c r="H12" i="1" s="1"/>
  <c r="I13" i="1"/>
  <c r="H13" i="1" s="1"/>
  <c r="I14" i="1"/>
  <c r="H14" i="1" s="1"/>
  <c r="I15" i="1"/>
  <c r="H15" i="1" s="1"/>
  <c r="I16" i="1"/>
  <c r="H16" i="1" s="1"/>
  <c r="I17" i="1"/>
  <c r="H17" i="1" s="1"/>
  <c r="I18" i="1"/>
  <c r="H18" i="1" s="1"/>
  <c r="I19" i="1"/>
  <c r="H19" i="1" s="1"/>
  <c r="I20" i="1"/>
  <c r="H20" i="1" s="1"/>
  <c r="I21" i="1"/>
  <c r="H21" i="1" s="1"/>
  <c r="I22" i="1"/>
  <c r="H22" i="1" s="1"/>
  <c r="I23" i="1"/>
  <c r="H23" i="1" s="1"/>
  <c r="I24" i="1"/>
  <c r="H24" i="1" s="1"/>
  <c r="I25" i="1"/>
  <c r="H25" i="1" s="1"/>
  <c r="I26" i="1"/>
  <c r="H26" i="1"/>
  <c r="I27" i="1"/>
  <c r="H27" i="1" s="1"/>
  <c r="I28" i="1"/>
  <c r="H28" i="1" s="1"/>
  <c r="I29" i="1"/>
  <c r="H29" i="1" s="1"/>
  <c r="I30" i="1"/>
  <c r="H30" i="1"/>
  <c r="I31" i="1"/>
  <c r="H31" i="1" s="1"/>
  <c r="I32" i="1"/>
  <c r="H32" i="1" s="1"/>
  <c r="I33" i="1"/>
  <c r="H33" i="1" s="1"/>
  <c r="I34" i="1"/>
  <c r="H34" i="1"/>
  <c r="I35" i="1"/>
  <c r="H35" i="1" s="1"/>
  <c r="I36" i="1"/>
  <c r="H36" i="1" s="1"/>
  <c r="I37" i="1"/>
  <c r="H37" i="1" s="1"/>
  <c r="I38" i="1"/>
  <c r="H38" i="1"/>
  <c r="I39" i="1"/>
  <c r="H39" i="1" s="1"/>
  <c r="I40" i="1"/>
  <c r="H40" i="1" s="1"/>
  <c r="I41" i="1"/>
  <c r="H41" i="1" s="1"/>
  <c r="I42" i="1"/>
  <c r="H42" i="1"/>
  <c r="I43" i="1"/>
  <c r="H43" i="1" s="1"/>
  <c r="I44" i="1"/>
  <c r="H44" i="1" s="1"/>
  <c r="I45" i="1"/>
  <c r="H45" i="1" s="1"/>
  <c r="I46" i="1"/>
  <c r="H46" i="1"/>
  <c r="I47" i="1"/>
  <c r="H47" i="1" s="1"/>
  <c r="I48" i="1"/>
  <c r="H48" i="1" s="1"/>
  <c r="I49" i="1"/>
  <c r="H49" i="1" s="1"/>
  <c r="I50" i="1"/>
  <c r="H50" i="1"/>
  <c r="I51" i="1"/>
  <c r="H51" i="1" s="1"/>
  <c r="I52" i="1"/>
  <c r="H52" i="1" s="1"/>
  <c r="I53" i="1"/>
  <c r="H53" i="1" s="1"/>
  <c r="I54" i="1"/>
  <c r="H54" i="1"/>
  <c r="I55" i="1"/>
  <c r="H55" i="1" s="1"/>
  <c r="I56" i="1"/>
  <c r="H56" i="1" s="1"/>
  <c r="I57" i="1"/>
  <c r="H57" i="1" s="1"/>
  <c r="I58" i="1"/>
  <c r="H58" i="1"/>
  <c r="I59" i="1"/>
  <c r="H59" i="1" s="1"/>
  <c r="I60" i="1"/>
  <c r="H60" i="1" s="1"/>
  <c r="I61" i="1"/>
  <c r="H61" i="1" s="1"/>
  <c r="I62" i="1"/>
  <c r="H62" i="1"/>
  <c r="I63" i="1"/>
  <c r="H63" i="1" s="1"/>
  <c r="B7" i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V8" i="1"/>
  <c r="BS9" i="1"/>
  <c r="BS10" i="1" s="1"/>
  <c r="D10" i="1"/>
  <c r="C8" i="1"/>
  <c r="G66" i="1"/>
  <c r="DO7" i="1" l="1"/>
  <c r="DF64" i="1"/>
  <c r="DC64" i="1"/>
  <c r="CW9" i="1"/>
  <c r="CN6" i="1"/>
  <c r="CN64" i="1" s="1"/>
  <c r="CK6" i="1"/>
  <c r="CH6" i="1"/>
  <c r="CH9" i="1" s="1"/>
  <c r="CH7" i="1"/>
  <c r="CB7" i="1"/>
  <c r="BV62" i="1"/>
  <c r="BV7" i="1"/>
  <c r="BP7" i="1"/>
  <c r="BP11" i="1"/>
  <c r="BM13" i="1"/>
  <c r="BM14" i="1" s="1"/>
  <c r="BM17" i="1"/>
  <c r="BA18" i="1"/>
  <c r="AR6" i="1"/>
  <c r="AR7" i="1" s="1"/>
  <c r="CB54" i="1"/>
  <c r="CK43" i="1"/>
  <c r="CQ49" i="1"/>
  <c r="CQ42" i="1"/>
  <c r="CW46" i="1"/>
  <c r="DL41" i="1"/>
  <c r="DL42" i="1"/>
  <c r="DO64" i="1"/>
  <c r="BS39" i="1"/>
  <c r="BA13" i="1"/>
  <c r="CT12" i="1"/>
  <c r="CT13" i="1" s="1"/>
  <c r="C66" i="1"/>
  <c r="C68" i="1" s="1"/>
  <c r="D4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L64" i="1"/>
  <c r="Z64" i="1"/>
  <c r="AO64" i="1"/>
  <c r="AF64" i="1"/>
  <c r="N64" i="1"/>
  <c r="AI64" i="1"/>
  <c r="T64" i="1"/>
  <c r="AC64" i="1"/>
  <c r="W64" i="1"/>
  <c r="H64" i="1"/>
  <c r="Q64" i="1"/>
  <c r="K64" i="1"/>
  <c r="CW10" i="1" l="1"/>
  <c r="CW20" i="1" s="1"/>
  <c r="CW19" i="1"/>
  <c r="CW64" i="1" s="1"/>
  <c r="CQ64" i="1"/>
  <c r="CK12" i="1"/>
  <c r="CK13" i="1" s="1"/>
  <c r="CH10" i="1"/>
  <c r="CH64" i="1"/>
  <c r="CB64" i="1"/>
  <c r="BP64" i="1"/>
  <c r="BM64" i="1"/>
  <c r="AR12" i="1"/>
  <c r="AU13" i="1"/>
  <c r="CT14" i="1"/>
  <c r="CT64" i="1" s="1"/>
  <c r="CK15" i="1" l="1"/>
  <c r="CK16" i="1" s="1"/>
  <c r="AU14" i="1"/>
  <c r="AU64" i="1" s="1"/>
  <c r="AR13" i="1"/>
  <c r="AR64" i="1" s="1"/>
  <c r="CK64" i="1" l="1"/>
  <c r="BA8" i="1"/>
  <c r="BA9" i="1" s="1"/>
  <c r="BA10" i="1" s="1"/>
  <c r="BA11" i="1" s="1"/>
  <c r="AX7" i="1"/>
  <c r="AX64" i="1" s="1"/>
  <c r="BA64" i="1" l="1"/>
  <c r="BJ6" i="1"/>
  <c r="BJ7" i="1" s="1"/>
  <c r="BJ8" i="1" s="1"/>
  <c r="BJ9" i="1"/>
  <c r="BJ57" i="1" l="1"/>
  <c r="BJ58" i="1" l="1"/>
  <c r="BJ64" i="1" s="1"/>
</calcChain>
</file>

<file path=xl/sharedStrings.xml><?xml version="1.0" encoding="utf-8"?>
<sst xmlns="http://schemas.openxmlformats.org/spreadsheetml/2006/main" count="1798" uniqueCount="8">
  <si>
    <t xml:space="preserve"> </t>
  </si>
  <si>
    <t>Unsecured</t>
  </si>
  <si>
    <t>Debtor Pmt</t>
  </si>
  <si>
    <t>Tee Fee</t>
  </si>
  <si>
    <t>FINAL</t>
  </si>
  <si>
    <t>DUE DATE</t>
  </si>
  <si>
    <t>ATTY</t>
  </si>
  <si>
    <t xml:space="preserve"> ATTY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</si>
</sst>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7" formatCode="&quot;$&quot;#,##0.00_);\(&quot;$&quot;#,##0.00\)"/>
    <numFmt numFmtId="164" formatCode="m/d/yyyy;@"/>
    <numFmt numFmtId="165" formatCode="0;\-0;;@"/>
    <numFmt numFmtId="166" formatCode="0.0%"/>
    <numFmt numFmtId="167" formatCode="&quot;$&quot;#,##0.00"/>
    <numFmt numFmtId="168" formatCode="0.00;[Red]0.00"/>
  </numFmts>
  <fonts count="8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</font>
    <font>
      <sz val="8"/>
      <name val="Arial"/>
    </font>
    <font>
      <b/>
      <sz val="10"/>
      <color indexed="10"/>
      <name val="Arial"/>
      <family val="2"/>
    </font>
    <font>
      <sz val="10"/>
      <color indexed="8"/>
      <name val="Arial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8">
    <xf numFmtId="0" fontId="0" fillId="0" borderId="0" xfId="0"/>
    <xf numFmtId="167" fontId="3" fillId="0" borderId="0" xfId="0" applyNumberFormat="1" applyFont="1" applyAlignment="1" applyProtection="1">
      <alignment horizontal="right"/>
    </xf>
    <xf numFmtId="9" fontId="2" fillId="0" borderId="0" xfId="1" applyFont="1" applyAlignment="1" applyProtection="1">
      <alignment horizontal="right"/>
    </xf>
    <xf numFmtId="164" fontId="3" fillId="0" borderId="0" xfId="0" applyNumberFormat="1" applyFont="1" applyAlignment="1" applyProtection="1">
      <alignment horizontal="right"/>
    </xf>
    <xf numFmtId="0" fontId="2" fillId="0" borderId="0" xfId="0" applyFont="1" applyAlignment="1" applyProtection="1">
      <alignment horizontal="right"/>
      <protection locked="0"/>
    </xf>
    <xf numFmtId="9" fontId="2" fillId="0" borderId="0" xfId="1" applyFont="1" applyAlignment="1" applyProtection="1">
      <alignment horizontal="right"/>
      <protection locked="0"/>
    </xf>
    <xf numFmtId="167" fontId="2" fillId="0" borderId="0" xfId="0" applyNumberFormat="1" applyFont="1" applyAlignment="1" applyProtection="1">
      <alignment horizontal="right"/>
      <protection locked="0"/>
    </xf>
    <xf numFmtId="168" fontId="2" fillId="0" borderId="0" xfId="0" applyNumberFormat="1" applyFont="1" applyAlignment="1" applyProtection="1">
      <alignment horizontal="right"/>
      <protection locked="0"/>
    </xf>
    <xf numFmtId="0" fontId="2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Alignment="1" applyProtection="1">
      <alignment horizontal="right"/>
      <protection locked="0"/>
    </xf>
    <xf numFmtId="164" fontId="3" fillId="2" borderId="0" xfId="0" applyNumberFormat="1" applyFont="1" applyFill="1" applyBorder="1" applyAlignment="1" applyProtection="1">
      <alignment horizontal="right"/>
      <protection locked="0"/>
    </xf>
    <xf numFmtId="167" fontId="3" fillId="2" borderId="0" xfId="0" applyNumberFormat="1" applyFont="1" applyFill="1" applyBorder="1" applyAlignment="1" applyProtection="1">
      <alignment horizontal="right"/>
      <protection locked="0"/>
    </xf>
    <xf numFmtId="164" fontId="2" fillId="0" borderId="0" xfId="0" applyNumberFormat="1" applyFont="1" applyAlignment="1" applyProtection="1">
      <alignment horizontal="right"/>
      <protection locked="0"/>
    </xf>
    <xf numFmtId="165" fontId="2" fillId="0" borderId="0" xfId="0" applyNumberFormat="1" applyFont="1" applyAlignment="1" applyProtection="1">
      <alignment horizontal="right"/>
      <protection locked="0"/>
    </xf>
    <xf numFmtId="4" fontId="3" fillId="0" borderId="0" xfId="0" applyNumberFormat="1" applyFont="1" applyAlignment="1" applyProtection="1">
      <alignment horizontal="right"/>
      <protection locked="0"/>
    </xf>
    <xf numFmtId="167" fontId="3" fillId="0" borderId="0" xfId="0" applyNumberFormat="1" applyFont="1" applyProtection="1">
      <protection locked="0"/>
    </xf>
    <xf numFmtId="167" fontId="2" fillId="0" borderId="0" xfId="0" applyNumberFormat="1" applyFont="1" applyProtection="1">
      <protection locked="0"/>
    </xf>
    <xf numFmtId="168" fontId="2" fillId="0" borderId="0" xfId="0" applyNumberFormat="1" applyFont="1" applyProtection="1">
      <protection locked="0"/>
    </xf>
    <xf numFmtId="165" fontId="3" fillId="2" borderId="0" xfId="0" applyNumberFormat="1" applyFont="1" applyFill="1" applyProtection="1"/>
    <xf numFmtId="4" fontId="2" fillId="0" borderId="0" xfId="0" applyNumberFormat="1" applyFon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0" fontId="2" fillId="0" borderId="0" xfId="0" applyFont="1" applyProtection="1"/>
    <xf numFmtId="165" fontId="2" fillId="0" borderId="0" xfId="0" applyNumberFormat="1" applyFont="1" applyProtection="1">
      <protection locked="0"/>
    </xf>
    <xf numFmtId="165" fontId="3" fillId="0" borderId="0" xfId="0" applyNumberFormat="1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0" fontId="3" fillId="0" borderId="0" xfId="0" applyFont="1" applyProtection="1"/>
    <xf numFmtId="165" fontId="3" fillId="0" borderId="0" xfId="0" applyNumberFormat="1" applyFont="1" applyProtection="1">
      <protection locked="0"/>
    </xf>
    <xf numFmtId="0" fontId="2" fillId="0" borderId="0" xfId="0" applyFont="1" applyAlignment="1" applyProtection="1">
      <alignment horizontal="right"/>
    </xf>
    <xf numFmtId="0" fontId="3" fillId="0" borderId="0" xfId="0" applyFont="1" applyAlignment="1" applyProtection="1">
      <alignment horizontal="right"/>
    </xf>
    <xf numFmtId="7" fontId="3" fillId="2" borderId="0" xfId="0" applyNumberFormat="1" applyFont="1" applyFill="1" applyProtection="1">
      <protection locked="0"/>
    </xf>
    <xf numFmtId="14" fontId="3" fillId="2" borderId="0" xfId="0" applyNumberFormat="1" applyFont="1" applyFill="1" applyAlignment="1" applyProtection="1">
      <alignment horizontal="right"/>
      <protection locked="0"/>
    </xf>
    <xf numFmtId="0" fontId="3" fillId="2" borderId="0" xfId="0" applyFont="1" applyFill="1" applyProtection="1">
      <protection locked="0"/>
    </xf>
    <xf numFmtId="7" fontId="3" fillId="2" borderId="0" xfId="0" applyNumberFormat="1" applyFont="1" applyFill="1" applyBorder="1" applyAlignment="1" applyProtection="1">
      <alignment horizontal="left"/>
      <protection locked="0"/>
    </xf>
    <xf numFmtId="167" fontId="3" fillId="2" borderId="0" xfId="0" applyNumberFormat="1" applyFont="1" applyFill="1" applyProtection="1">
      <protection locked="0"/>
    </xf>
    <xf numFmtId="165" fontId="3" fillId="2" borderId="0" xfId="0" applyNumberFormat="1" applyFont="1" applyFill="1" applyProtection="1">
      <protection locked="0"/>
    </xf>
    <xf numFmtId="0" fontId="3" fillId="2" borderId="0" xfId="0" applyFont="1" applyFill="1" applyBorder="1" applyAlignment="1" applyProtection="1">
      <alignment horizontal="right"/>
      <protection locked="0"/>
    </xf>
    <xf numFmtId="14" fontId="3" fillId="0" borderId="0" xfId="0" applyNumberFormat="1" applyFont="1" applyProtection="1"/>
    <xf numFmtId="7" fontId="3" fillId="0" borderId="0" xfId="0" applyNumberFormat="1" applyFont="1" applyProtection="1"/>
    <xf numFmtId="165" fontId="3" fillId="0" borderId="0" xfId="0" applyNumberFormat="1" applyFont="1" applyProtection="1"/>
    <xf numFmtId="167" fontId="3" fillId="0" borderId="0" xfId="0" applyNumberFormat="1" applyFont="1" applyProtection="1"/>
    <xf numFmtId="165" fontId="3" fillId="0" borderId="0" xfId="0" applyNumberFormat="1" applyFont="1" applyAlignment="1" applyProtection="1">
      <alignment horizontal="right"/>
    </xf>
    <xf numFmtId="7" fontId="3" fillId="0" borderId="0" xfId="0" applyNumberFormat="1" applyFont="1" applyProtection="1">
      <protection locked="0"/>
    </xf>
    <xf numFmtId="0" fontId="5" fillId="0" borderId="0" xfId="0" applyFont="1" applyAlignment="1" applyProtection="1">
      <alignment horizontal="center"/>
    </xf>
    <xf numFmtId="14" fontId="5" fillId="0" borderId="0" xfId="0" applyNumberFormat="1" applyFont="1" applyAlignment="1" applyProtection="1">
      <alignment horizontal="center"/>
    </xf>
    <xf numFmtId="164" fontId="2" fillId="0" borderId="0" xfId="0" applyNumberFormat="1" applyFont="1" applyBorder="1" applyAlignment="1" applyProtection="1">
      <alignment horizontal="right"/>
      <protection locked="0"/>
    </xf>
    <xf numFmtId="165" fontId="2" fillId="0" borderId="0" xfId="0" applyNumberFormat="1" applyFont="1" applyBorder="1" applyAlignment="1" applyProtection="1">
      <alignment horizontal="right"/>
      <protection locked="0"/>
    </xf>
    <xf numFmtId="7" fontId="2" fillId="0" borderId="0" xfId="0" applyNumberFormat="1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right"/>
      <protection locked="0"/>
    </xf>
    <xf numFmtId="166" fontId="2" fillId="0" borderId="0" xfId="0" applyNumberFormat="1" applyFont="1" applyAlignment="1" applyProtection="1">
      <alignment horizontal="right"/>
      <protection locked="0"/>
    </xf>
    <xf numFmtId="164" fontId="2" fillId="0" borderId="0" xfId="0" quotePrefix="1" applyNumberFormat="1" applyFont="1" applyBorder="1" applyAlignment="1" applyProtection="1">
      <alignment horizontal="right"/>
      <protection locked="0"/>
    </xf>
    <xf numFmtId="7" fontId="2" fillId="0" borderId="0" xfId="0" applyNumberFormat="1" applyFont="1" applyAlignment="1" applyProtection="1">
      <alignment horizontal="right"/>
    </xf>
    <xf numFmtId="165" fontId="2" fillId="0" borderId="0" xfId="0" quotePrefix="1" applyNumberFormat="1" applyFont="1" applyBorder="1" applyAlignment="1" applyProtection="1">
      <alignment horizontal="right"/>
      <protection locked="0"/>
    </xf>
    <xf numFmtId="167" fontId="2" fillId="0" borderId="0" xfId="0" applyNumberFormat="1" applyFont="1" applyBorder="1" applyAlignment="1" applyProtection="1">
      <alignment horizontal="right"/>
      <protection locked="0"/>
    </xf>
    <xf numFmtId="1" fontId="2" fillId="0" borderId="0" xfId="0" applyNumberFormat="1" applyFont="1" applyFill="1" applyProtection="1">
      <protection locked="0"/>
    </xf>
    <xf numFmtId="1" fontId="2" fillId="0" borderId="0" xfId="0" applyNumberFormat="1" applyFont="1" applyProtection="1"/>
    <xf numFmtId="164" fontId="2" fillId="0" borderId="0" xfId="0" applyNumberFormat="1" applyFont="1" applyAlignment="1" applyProtection="1">
      <alignment horizontal="right"/>
    </xf>
    <xf numFmtId="17" fontId="2" fillId="0" borderId="0" xfId="0" applyNumberFormat="1" applyFont="1" applyBorder="1" applyAlignment="1" applyProtection="1">
      <alignment horizontal="right"/>
      <protection locked="0"/>
    </xf>
    <xf numFmtId="167" fontId="6" fillId="0" borderId="0" xfId="0" applyNumberFormat="1" applyFont="1" applyProtection="1">
      <protection locked="0"/>
    </xf>
    <xf numFmtId="167" fontId="0" fillId="0" borderId="0" xfId="0" applyNumberFormat="1" applyProtection="1"/>
    <xf numFmtId="0" fontId="0" fillId="2" borderId="0" xfId="0" applyFill="1" applyProtection="1">
      <protection locked="0"/>
    </xf>
    <xf numFmtId="167" fontId="0" fillId="0" borderId="0" xfId="0" applyNumberFormat="1" applyProtection="1">
      <protection locked="0"/>
    </xf>
    <xf numFmtId="167" fontId="7" fillId="0" borderId="0" xfId="0" applyNumberFormat="1" applyFont="1" applyProtection="1"/>
    <xf numFmtId="0" fontId="7" fillId="0" borderId="0" xfId="0" applyFont="1" applyProtection="1"/>
    <xf numFmtId="14" fontId="7" fillId="0" borderId="0" xfId="0" applyNumberFormat="1" applyFont="1" applyProtection="1"/>
    <xf numFmtId="167" fontId="0" fillId="0" borderId="0" xfId="0" applyNumberFormat="1" applyFont="1" applyProtection="1"/>
    <xf numFmtId="165" fontId="7" fillId="0" borderId="0" xfId="0" applyNumberFormat="1" applyFont="1" applyProtection="1"/>
    <xf numFmtId="167" fontId="7" fillId="0" borderId="0" xfId="0" applyNumberFormat="1" applyFont="1" applyProtection="1">
      <protection locked="0"/>
    </xf>
    <xf numFmtId="0" fontId="0" fillId="0" borderId="0" xfId="0" applyFont="1" applyProtection="1"/>
    <xf numFmtId="14" fontId="2" fillId="0" borderId="1" xfId="0" applyNumberFormat="1" applyFont="1" applyBorder="1" applyAlignment="1" applyProtection="1">
      <alignment horizontal="center"/>
      <protection locked="0"/>
    </xf>
    <xf numFmtId="7" fontId="2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165" fontId="2" fillId="0" borderId="0" xfId="0" applyNumberFormat="1" applyFont="1" applyBorder="1" applyAlignment="1" applyProtection="1">
      <alignment horizontal="center"/>
      <protection locked="0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Alignment="1" applyProtection="1">
      <alignment horizontal="center"/>
      <protection locked="0"/>
    </xf>
    <xf numFmtId="167" fontId="2" fillId="0" borderId="0" xfId="0" applyNumberFormat="1" applyFont="1" applyAlignment="1">
      <alignment horizontal="center"/>
    </xf>
    <xf numFmtId="0" fontId="2" fillId="0" borderId="0" xfId="0" applyFont="1" applyBorder="1" applyAlignment="1" applyProtection="1">
      <alignment horizontal="center"/>
      <protection locked="0"/>
    </xf>
    <xf numFmtId="164" fontId="2" fillId="0" borderId="0" xfId="0" applyNumberFormat="1" applyFont="1" applyBorder="1" applyAlignment="1" applyProtection="1">
      <alignment horizontal="center"/>
      <protection locked="0"/>
    </xf>
  </cellXfs>
  <cellStyles count="4">
    <cellStyle name="Normal" xfId="0" builtinId="0"/>
    <cellStyle name="Percent" xfId="1" builtinId="5"/>
    <cellStyle name="Percent 2" xfId="2"/>
    <cellStyle name="Percent 3" xfId="3"/>
  </cellStyles>
  <dxfs count="67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39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G100"/>
  <sheetViews>
    <sheetView tabSelected="1" zoomScale="110" zoomScaleNormal="110" workbookViewId="0">
      <pane xSplit="3" ySplit="4" topLeftCell="D5" activePane="bottomRight" state="frozen"/>
      <selection pane="topRight" activeCell="D1" sqref="D1"/>
      <selection pane="bottomLeft" activeCell="A5" sqref="A5"/>
      <selection pane="bottomRight" sqref="A1:A2"/>
    </sheetView>
  </sheetViews>
  <sheetFormatPr defaultRowHeight="12.75" x14ac:dyDescent="0.2"/>
  <cols>
    <col min="1" max="1" width="10.28515625" style="26" customWidth="1"/>
    <col min="2" max="2" width="3" style="56" bestFit="1" customWidth="1"/>
    <col min="3" max="3" width="10.7109375" style="26" customWidth="1"/>
    <col min="4" max="4" width="3" style="41" customWidth="1"/>
    <col min="5" max="5" width="2.7109375" style="29" customWidth="1"/>
    <col min="6" max="6" width="11.42578125" style="40" customWidth="1"/>
    <col min="7" max="7" width="11.140625" style="26" customWidth="1"/>
    <col min="8" max="8" width="3" style="26" customWidth="1"/>
    <col min="9" max="9" width="3.28515625" style="26" customWidth="1"/>
    <col min="10" max="10" width="12.5703125" style="40" customWidth="1"/>
    <col min="11" max="11" width="3" style="39" bestFit="1" customWidth="1"/>
    <col min="12" max="12" width="2.28515625" style="40" customWidth="1"/>
    <col min="13" max="13" width="11.85546875" style="26" customWidth="1"/>
    <col min="14" max="14" width="3.5703125" style="26" customWidth="1"/>
    <col min="15" max="15" width="2.28515625" style="26" customWidth="1"/>
    <col min="16" max="16" width="11.5703125" style="26" customWidth="1"/>
    <col min="17" max="17" width="3" style="26" customWidth="1"/>
    <col min="18" max="18" width="2.42578125" style="26" customWidth="1"/>
    <col min="19" max="19" width="12.5703125" style="26" customWidth="1"/>
    <col min="20" max="20" width="2.85546875" style="26" customWidth="1"/>
    <col min="21" max="21" width="2.7109375" style="26" customWidth="1"/>
    <col min="22" max="22" width="10.7109375" style="26" customWidth="1"/>
    <col min="23" max="23" width="5" style="26" customWidth="1"/>
    <col min="24" max="24" width="3" style="26" customWidth="1"/>
    <col min="25" max="25" width="10.7109375" style="26" customWidth="1"/>
    <col min="26" max="26" width="4.42578125" style="26" bestFit="1" customWidth="1"/>
    <col min="27" max="27" width="2.42578125" style="26" bestFit="1" customWidth="1"/>
    <col min="28" max="28" width="11.7109375" style="26" customWidth="1"/>
    <col min="29" max="29" width="3" style="26" bestFit="1" customWidth="1"/>
    <col min="30" max="30" width="2.7109375" style="26" bestFit="1" customWidth="1"/>
    <col min="31" max="31" width="11.140625" style="26" customWidth="1"/>
    <col min="32" max="32" width="3" style="26" bestFit="1" customWidth="1"/>
    <col min="33" max="33" width="2.42578125" style="26" bestFit="1" customWidth="1"/>
    <col min="34" max="34" width="11.7109375" style="26" customWidth="1"/>
    <col min="35" max="35" width="3" style="26" bestFit="1" customWidth="1"/>
    <col min="36" max="36" width="3.7109375" style="26" customWidth="1"/>
    <col min="37" max="37" width="10.7109375" style="26" customWidth="1"/>
    <col min="38" max="38" width="3.28515625" style="26" customWidth="1"/>
    <col min="39" max="39" width="3.42578125" style="26" customWidth="1"/>
    <col min="40" max="40" width="11.5703125" style="26" customWidth="1"/>
    <col min="41" max="41" width="4.140625" style="26" customWidth="1"/>
    <col min="42" max="42" width="3.42578125" style="3" customWidth="1"/>
    <col min="43" max="43" width="12.7109375" style="1" customWidth="1"/>
    <col min="44" max="44" width="3.7109375" style="29" customWidth="1"/>
    <col min="45" max="45" width="3.28515625" style="26" customWidth="1"/>
    <col min="46" max="46" width="11.28515625" style="26" customWidth="1"/>
    <col min="47" max="47" width="3" style="26" bestFit="1" customWidth="1"/>
    <col min="48" max="48" width="2.7109375" style="26" bestFit="1" customWidth="1"/>
    <col min="49" max="49" width="12" style="26" customWidth="1"/>
    <col min="50" max="50" width="3" style="26" bestFit="1" customWidth="1"/>
    <col min="51" max="51" width="3.140625" style="26" customWidth="1"/>
    <col min="52" max="52" width="12" style="26" customWidth="1"/>
    <col min="53" max="53" width="4.28515625" style="26" customWidth="1"/>
    <col min="54" max="54" width="4" style="26" customWidth="1"/>
    <col min="55" max="55" width="10.7109375" style="26" customWidth="1"/>
    <col min="56" max="56" width="5.5703125" style="26" customWidth="1"/>
    <col min="57" max="57" width="3.7109375" style="26" customWidth="1"/>
    <col min="58" max="58" width="14.7109375" style="26" customWidth="1"/>
    <col min="59" max="59" width="5.140625" style="26" customWidth="1"/>
    <col min="60" max="60" width="4.7109375" style="26" customWidth="1"/>
    <col min="61" max="61" width="15.28515625" style="26" customWidth="1"/>
    <col min="62" max="62" width="4.140625" style="26" customWidth="1"/>
    <col min="63" max="63" width="4" style="26" customWidth="1"/>
    <col min="64" max="64" width="12.28515625" style="26" customWidth="1"/>
    <col min="65" max="66" width="3.28515625" style="26" customWidth="1"/>
    <col min="67" max="67" width="11.7109375" style="26" customWidth="1"/>
    <col min="68" max="68" width="3.42578125" style="26" customWidth="1"/>
    <col min="69" max="69" width="4.42578125" style="26" customWidth="1"/>
    <col min="70" max="70" width="10.7109375" style="26" customWidth="1"/>
    <col min="71" max="71" width="3.5703125" style="26" customWidth="1"/>
    <col min="72" max="72" width="4.140625" style="26" customWidth="1"/>
    <col min="73" max="73" width="14.5703125" style="26" customWidth="1"/>
    <col min="74" max="74" width="3.28515625" style="26" customWidth="1"/>
    <col min="75" max="75" width="4.140625" style="26" customWidth="1"/>
    <col min="76" max="76" width="13" style="26" customWidth="1"/>
    <col min="77" max="77" width="3.28515625" style="26" customWidth="1"/>
    <col min="78" max="78" width="3.7109375" style="26" customWidth="1"/>
    <col min="79" max="79" width="14.5703125" style="26" customWidth="1"/>
    <col min="80" max="80" width="5.28515625" style="26" customWidth="1"/>
    <col min="81" max="81" width="4" style="26" customWidth="1"/>
    <col min="82" max="82" width="11.28515625" style="26" customWidth="1"/>
    <col min="83" max="83" width="4" style="26" customWidth="1"/>
    <col min="84" max="84" width="4.140625" style="26" customWidth="1"/>
    <col min="85" max="85" width="10.7109375" style="26" customWidth="1"/>
    <col min="86" max="86" width="3.5703125" style="26" customWidth="1"/>
    <col min="87" max="87" width="3.28515625" style="26" customWidth="1"/>
    <col min="88" max="88" width="10.140625" style="26" customWidth="1"/>
    <col min="89" max="89" width="3.140625" style="26" customWidth="1"/>
    <col min="90" max="90" width="2.5703125" style="26" customWidth="1"/>
    <col min="91" max="91" width="9.85546875" style="26" customWidth="1"/>
    <col min="92" max="92" width="3.42578125" style="26" customWidth="1"/>
    <col min="93" max="93" width="3.5703125" style="26" customWidth="1"/>
    <col min="94" max="94" width="11.5703125" style="26" customWidth="1"/>
    <col min="95" max="95" width="3.85546875" style="26" customWidth="1"/>
    <col min="96" max="96" width="4.7109375" style="26" customWidth="1"/>
    <col min="97" max="97" width="9.85546875" style="26" customWidth="1"/>
    <col min="98" max="98" width="3" style="26" customWidth="1"/>
    <col min="99" max="99" width="2.7109375" style="26" customWidth="1"/>
    <col min="100" max="100" width="9.140625" style="26"/>
    <col min="101" max="101" width="3" style="26" customWidth="1"/>
    <col min="102" max="102" width="3.28515625" style="26" customWidth="1"/>
    <col min="103" max="103" width="10.28515625" style="26" customWidth="1"/>
    <col min="104" max="104" width="2.85546875" style="26" customWidth="1"/>
    <col min="105" max="105" width="2.5703125" style="26" customWidth="1"/>
    <col min="106" max="106" width="10.28515625" style="26" customWidth="1"/>
    <col min="107" max="107" width="2.85546875" style="26" customWidth="1"/>
    <col min="108" max="108" width="3.42578125" style="26" customWidth="1"/>
    <col min="109" max="109" width="10.85546875" style="26" customWidth="1"/>
    <col min="110" max="110" width="3.7109375" style="26" customWidth="1"/>
    <col min="111" max="111" width="3.140625" style="26" customWidth="1"/>
    <col min="112" max="112" width="12.28515625" style="26" customWidth="1"/>
    <col min="113" max="113" width="3.5703125" style="26" customWidth="1"/>
    <col min="114" max="114" width="2.5703125" style="26" customWidth="1"/>
    <col min="115" max="115" width="9.140625" style="26" customWidth="1"/>
    <col min="116" max="116" width="4.140625" style="26" customWidth="1"/>
    <col min="117" max="117" width="3" style="26" customWidth="1"/>
    <col min="118" max="118" width="9.140625" style="26"/>
    <col min="119" max="119" width="2.7109375" style="26" customWidth="1"/>
    <col min="120" max="120" width="3.140625" style="26" customWidth="1"/>
    <col min="121" max="121" width="11.7109375" style="26" customWidth="1"/>
    <col min="122" max="16384" width="9.140625" style="26"/>
  </cols>
  <sheetData>
    <row r="1" spans="1:122" s="28" customFormat="1" ht="13.5" thickBot="1" x14ac:dyDescent="0.25">
      <c r="A1" s="43" t="s">
        <v>5</v>
      </c>
      <c r="B1" s="45"/>
      <c r="C1" s="57" t="s">
        <v>0</v>
      </c>
      <c r="D1" s="72" t="s">
        <v>0</v>
      </c>
      <c r="E1" s="72"/>
      <c r="F1" s="72"/>
      <c r="G1" s="47"/>
      <c r="H1" s="73" t="s">
        <v>0</v>
      </c>
      <c r="I1" s="73"/>
      <c r="J1" s="73"/>
      <c r="K1" s="74" t="s">
        <v>0</v>
      </c>
      <c r="L1" s="74"/>
      <c r="M1" s="74"/>
      <c r="N1" s="70"/>
      <c r="O1" s="70"/>
      <c r="P1" s="70"/>
      <c r="Q1" s="70"/>
      <c r="R1" s="70"/>
      <c r="S1" s="70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6"/>
      <c r="AS1" s="76"/>
      <c r="AT1" s="76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</row>
    <row r="2" spans="1:122" s="28" customFormat="1" ht="13.5" thickBot="1" x14ac:dyDescent="0.25">
      <c r="A2" s="44" t="str">
        <f>DAY(C2)&amp;LOOKUP(DAY(C2),{1,"st";2,"nd";3,"rd";4,"th";21,"st";22,"nd";23,"rd";24,"th";31,"st"})</f>
        <v>7th</v>
      </c>
      <c r="B2" s="45"/>
      <c r="C2" s="69">
        <v>43258</v>
      </c>
      <c r="D2" s="46"/>
      <c r="E2" s="4"/>
      <c r="F2" s="6"/>
      <c r="G2" s="49">
        <v>0.1</v>
      </c>
      <c r="H2" s="6" t="s">
        <v>0</v>
      </c>
      <c r="I2" s="6"/>
      <c r="J2" s="6"/>
      <c r="K2" s="75" t="s">
        <v>0</v>
      </c>
      <c r="L2" s="75"/>
      <c r="M2" s="75"/>
      <c r="N2" s="70" t="s">
        <v>0</v>
      </c>
      <c r="O2" s="70"/>
      <c r="P2" s="70"/>
      <c r="Q2" s="70" t="s">
        <v>0</v>
      </c>
      <c r="R2" s="70"/>
      <c r="S2" s="70"/>
      <c r="T2" s="70" t="s">
        <v>0</v>
      </c>
      <c r="U2" s="70"/>
      <c r="V2" s="70"/>
      <c r="W2" s="70" t="s">
        <v>0</v>
      </c>
      <c r="X2" s="70"/>
      <c r="Y2" s="70"/>
      <c r="Z2" s="71" t="s">
        <v>0</v>
      </c>
      <c r="AA2" s="71"/>
      <c r="AB2" s="71"/>
      <c r="AC2" s="71" t="s">
        <v>0</v>
      </c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7"/>
      <c r="AS2" s="77"/>
      <c r="AT2" s="77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1:122" s="28" customFormat="1" x14ac:dyDescent="0.2">
      <c r="B3" s="50"/>
      <c r="C3" s="51" t="s">
        <v>1</v>
      </c>
      <c r="D3" s="52"/>
      <c r="E3" s="48"/>
      <c r="F3" s="53" t="s">
        <v>2</v>
      </c>
      <c r="G3" s="47" t="s">
        <v>3</v>
      </c>
      <c r="H3" s="6"/>
      <c r="I3" s="6"/>
      <c r="J3" s="6" t="s">
        <v>7</v>
      </c>
      <c r="K3" s="75" t="s">
        <v>0</v>
      </c>
      <c r="L3" s="75"/>
      <c r="M3" s="75"/>
      <c r="N3" s="70" t="s">
        <v>0</v>
      </c>
      <c r="O3" s="70"/>
      <c r="P3" s="70"/>
      <c r="Q3" s="70" t="s">
        <v>0</v>
      </c>
      <c r="R3" s="70"/>
      <c r="S3" s="70"/>
      <c r="T3" s="70" t="s">
        <v>0</v>
      </c>
      <c r="U3" s="70"/>
      <c r="V3" s="70"/>
      <c r="W3" s="70" t="s">
        <v>0</v>
      </c>
      <c r="X3" s="70"/>
      <c r="Y3" s="70"/>
      <c r="Z3" s="71" t="s">
        <v>0</v>
      </c>
      <c r="AA3" s="71"/>
      <c r="AB3" s="71"/>
      <c r="AC3" s="71" t="s">
        <v>0</v>
      </c>
      <c r="AD3" s="71"/>
      <c r="AE3" s="71"/>
      <c r="AF3" s="71" t="s">
        <v>0</v>
      </c>
      <c r="AG3" s="71"/>
      <c r="AH3" s="71"/>
      <c r="AI3" s="71" t="s">
        <v>0</v>
      </c>
      <c r="AJ3" s="71"/>
      <c r="AK3" s="71"/>
      <c r="AL3" s="71"/>
      <c r="AM3" s="71"/>
      <c r="AN3" s="71"/>
      <c r="AO3" s="71"/>
      <c r="AP3" s="71"/>
      <c r="AQ3" s="71"/>
      <c r="AR3" s="76"/>
      <c r="AS3" s="76"/>
      <c r="AT3" s="76"/>
      <c r="AU3" s="4"/>
      <c r="AV3" s="4"/>
      <c r="AW3" s="4"/>
      <c r="AX3" s="4"/>
      <c r="AY3" s="4"/>
      <c r="AZ3" s="4"/>
      <c r="BA3" s="4" t="s">
        <v>0</v>
      </c>
      <c r="BB3" s="4"/>
      <c r="BC3" s="4"/>
      <c r="BD3" s="4"/>
      <c r="BE3" s="4"/>
      <c r="BF3" s="4"/>
      <c r="BG3" s="4"/>
      <c r="BH3" s="4"/>
      <c r="BI3" s="4"/>
      <c r="BJ3" s="4" t="s">
        <v>0</v>
      </c>
      <c r="BK3" s="4"/>
      <c r="BL3" s="4"/>
      <c r="BM3" s="4"/>
      <c r="BN3" s="4"/>
      <c r="BO3" s="4"/>
      <c r="BU3" s="28" t="s">
        <v>0</v>
      </c>
      <c r="CP3" s="28" t="s">
        <v>0</v>
      </c>
      <c r="CV3" s="28" t="s">
        <v>0</v>
      </c>
      <c r="DQ3" s="28" t="s">
        <v>4</v>
      </c>
    </row>
    <row r="4" spans="1:122" s="25" customFormat="1" x14ac:dyDescent="0.2">
      <c r="B4" s="54">
        <v>60</v>
      </c>
      <c r="C4" s="30"/>
      <c r="D4" s="18">
        <f>SUM(D5:D64)</f>
        <v>0</v>
      </c>
      <c r="E4" s="31"/>
      <c r="F4" s="32"/>
      <c r="G4" s="33"/>
      <c r="H4" s="30"/>
      <c r="I4" s="30"/>
      <c r="J4" s="34"/>
      <c r="K4" s="35"/>
      <c r="L4" s="34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 t="s">
        <v>0</v>
      </c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2"/>
      <c r="AP4" s="10"/>
      <c r="AQ4" s="11"/>
      <c r="AR4" s="36"/>
      <c r="AS4" s="30"/>
      <c r="AT4" s="30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  <c r="CY4" s="32"/>
      <c r="CZ4" s="32"/>
      <c r="DA4" s="32"/>
      <c r="DB4" s="32"/>
      <c r="DC4" s="32"/>
      <c r="DD4" s="32"/>
      <c r="DE4" s="32"/>
      <c r="DF4" s="32"/>
      <c r="DG4" s="32"/>
      <c r="DH4" s="32"/>
      <c r="DI4" s="32"/>
      <c r="DJ4" s="32"/>
      <c r="DK4" s="32"/>
      <c r="DL4" s="32"/>
      <c r="DM4" s="32"/>
      <c r="DN4" s="32"/>
      <c r="DO4" s="60" t="s">
        <v>0</v>
      </c>
      <c r="DP4" s="60" t="s">
        <v>0</v>
      </c>
      <c r="DQ4" s="60" t="s">
        <v>0</v>
      </c>
    </row>
    <row r="5" spans="1:122" x14ac:dyDescent="0.2">
      <c r="A5" s="37">
        <f>C2</f>
        <v>43258</v>
      </c>
      <c r="B5" s="55">
        <f>IF($B$4=0," ",IF($B$4&gt;=1,1, " "))</f>
        <v>1</v>
      </c>
      <c r="C5" s="38">
        <f>F5-SUM(G5,J5,M5,P5, S5, V5, Y5, AB5, AE5, AH5, AK5, AN5, AQ5, AT5, AW5, AZ5, BC5, BF5, BI5, BL5, BO5, BR5, BU5,BX5,CA5,CD5,CG5,CJ5,CM5)-SUM(CP5,CS5,CV5,CY5,DB5,DE5,DH5, DK5,DN5,DQ5)</f>
        <v>0</v>
      </c>
      <c r="D5" s="39">
        <f>IF(E5="at", $B5, 0)</f>
        <v>0</v>
      </c>
      <c r="E5" s="40" t="str">
        <f t="shared" ref="E5:E36" si="0">IF(F5=F6, "", "at")</f>
        <v/>
      </c>
      <c r="F5" s="9">
        <v>0</v>
      </c>
      <c r="G5" s="38">
        <f t="shared" ref="G5:G36" si="1">F5*$G$2</f>
        <v>0</v>
      </c>
      <c r="H5" s="39">
        <f>IF(I5="at", $B5, 0)</f>
        <v>0</v>
      </c>
      <c r="I5" s="40" t="str">
        <f>IF(J5=J6, "", "at")</f>
        <v/>
      </c>
      <c r="J5" s="61" t="s">
        <v>0</v>
      </c>
      <c r="K5" s="39">
        <f>IF(L5="at", $B5, 0)</f>
        <v>0</v>
      </c>
      <c r="L5" s="40" t="str">
        <f>IF(M5=M6, "", "at")</f>
        <v/>
      </c>
      <c r="M5" s="61" t="s">
        <v>0</v>
      </c>
      <c r="N5" s="39">
        <f>IF(O5="at", B5, 0)</f>
        <v>0</v>
      </c>
      <c r="O5" s="40" t="str">
        <f>IF(P5=P6, "", "at")</f>
        <v/>
      </c>
      <c r="P5" s="61" t="s">
        <v>0</v>
      </c>
      <c r="Q5" s="39">
        <f>IF(R5="at", $B5, 0)</f>
        <v>0</v>
      </c>
      <c r="R5" s="40" t="str">
        <f>IF(S5=S6, "", "at")</f>
        <v/>
      </c>
      <c r="S5" s="61" t="s">
        <v>0</v>
      </c>
      <c r="T5" s="39">
        <f>IF(U5="at", $B5, 0)</f>
        <v>0</v>
      </c>
      <c r="U5" s="40" t="str">
        <f>IF(V5=V6, "", "at")</f>
        <v/>
      </c>
      <c r="V5" s="61" t="s">
        <v>0</v>
      </c>
      <c r="W5" s="39">
        <f>IF(X5="at", $B5, 0)</f>
        <v>0</v>
      </c>
      <c r="X5" s="40" t="str">
        <f>IF(Y5=Y6, "", "at")</f>
        <v/>
      </c>
      <c r="Y5" s="61" t="s">
        <v>0</v>
      </c>
      <c r="Z5" s="39">
        <f>IF(AA5="at", $B5, 0)</f>
        <v>0</v>
      </c>
      <c r="AA5" s="40" t="str">
        <f>IF(AB5=AB6, "", "at")</f>
        <v/>
      </c>
      <c r="AB5" s="15" t="s">
        <v>0</v>
      </c>
      <c r="AC5" s="39">
        <f>IF(AD5="at", $B5, 0)</f>
        <v>0</v>
      </c>
      <c r="AD5" s="40" t="str">
        <f>IF(AE5=AE6, "", "at")</f>
        <v/>
      </c>
      <c r="AE5" s="58" t="s">
        <v>0</v>
      </c>
      <c r="AF5" s="39">
        <f>IF(AG5="at", $B5, 0)</f>
        <v>0</v>
      </c>
      <c r="AG5" s="40" t="str">
        <f>IF(AH5=AH6, "", "at")</f>
        <v/>
      </c>
      <c r="AH5" s="58" t="s">
        <v>0</v>
      </c>
      <c r="AI5" s="39">
        <f>IF(AJ5="at", $B5, 0)</f>
        <v>0</v>
      </c>
      <c r="AJ5" s="40" t="str">
        <f>IF(AK5=AK6, "", "at")</f>
        <v/>
      </c>
      <c r="AK5" s="15" t="s">
        <v>0</v>
      </c>
      <c r="AL5" s="39">
        <f>IF(AM5="at", $B5, 0)</f>
        <v>0</v>
      </c>
      <c r="AM5" s="40" t="str">
        <f>IF(AN5=AN6, "", "at")</f>
        <v/>
      </c>
      <c r="AN5" s="15" t="s">
        <v>0</v>
      </c>
      <c r="AO5" s="39">
        <f>IF(AP5="at", $B5, 0)</f>
        <v>0</v>
      </c>
      <c r="AP5" s="40" t="str">
        <f t="shared" ref="AP5:AP64" si="2">IF(AQ5=AQ6, "", "at")</f>
        <v/>
      </c>
      <c r="AQ5" s="9" t="s">
        <v>0</v>
      </c>
      <c r="AR5" s="39">
        <f>IF(AS5="at", $B5, 0)</f>
        <v>0</v>
      </c>
      <c r="AS5" s="40" t="str">
        <f>IF(AT5=AT6, "", "at")</f>
        <v/>
      </c>
      <c r="AT5" s="61" t="s">
        <v>0</v>
      </c>
      <c r="AU5" s="39">
        <f>IF(AV5="at", $B5, 0)</f>
        <v>0</v>
      </c>
      <c r="AV5" s="40" t="str">
        <f>IF(AW5=AW6, "", "at")</f>
        <v/>
      </c>
      <c r="AW5" s="67" t="s">
        <v>0</v>
      </c>
      <c r="AX5" s="39">
        <f>IF(AY5="at", $B5, 0)</f>
        <v>0</v>
      </c>
      <c r="AY5" s="40" t="str">
        <f>IF(AZ5=AZ6, "", "at")</f>
        <v/>
      </c>
      <c r="AZ5" s="15" t="s">
        <v>0</v>
      </c>
      <c r="BA5" s="39">
        <f>IF(BB5="at", $B5, 0)</f>
        <v>0</v>
      </c>
      <c r="BB5" s="40" t="str">
        <f>IF(BC5=BC6, "", "at")</f>
        <v/>
      </c>
      <c r="BC5" s="67" t="s">
        <v>0</v>
      </c>
      <c r="BD5" s="39">
        <f>IF(BE5="at", $B5, 0)</f>
        <v>0</v>
      </c>
      <c r="BE5" s="40" t="str">
        <f>IF(BF5=BF6, "", "at")</f>
        <v/>
      </c>
      <c r="BF5" s="62" t="s">
        <v>0</v>
      </c>
      <c r="BG5" s="39">
        <f>IF(BH5="at", $B5, 0)</f>
        <v>0</v>
      </c>
      <c r="BH5" s="40" t="str">
        <f>IF(BI5=BI6, "", "at")</f>
        <v/>
      </c>
      <c r="BI5" s="40"/>
      <c r="BJ5" s="39">
        <f>IF(BK5="at", $B5, 0)</f>
        <v>0</v>
      </c>
      <c r="BK5" s="40" t="str">
        <f t="shared" ref="BK5:BK64" si="3">IF(BL5=BL6, "", "at")</f>
        <v/>
      </c>
      <c r="BL5" s="59" t="s">
        <v>0</v>
      </c>
      <c r="BM5" s="39">
        <f>IF(BN5="at", $B5, 0)</f>
        <v>0</v>
      </c>
      <c r="BN5" s="40" t="str">
        <f>IF(BO5=BO6, "", "at")</f>
        <v/>
      </c>
      <c r="BO5" s="61" t="s">
        <v>0</v>
      </c>
      <c r="BP5" s="39">
        <f>IF(BQ5="at", $B5, 0)</f>
        <v>0</v>
      </c>
      <c r="BQ5" s="40" t="str">
        <f>IF(BR5=BR6, "", "at")</f>
        <v/>
      </c>
      <c r="BR5" s="40" t="s">
        <v>0</v>
      </c>
      <c r="BS5" s="39">
        <f>IF(BT5="at", $B5, 0)</f>
        <v>0</v>
      </c>
      <c r="BT5" s="40" t="str">
        <f>IF(BU5=BU6, "", "at")</f>
        <v/>
      </c>
      <c r="BU5" s="40"/>
      <c r="BV5" s="39">
        <f>IF(BW5="at", $B5, 0)</f>
        <v>0</v>
      </c>
      <c r="BW5" s="40" t="str">
        <f>IF(BX5=BX6, "", "at")</f>
        <v/>
      </c>
      <c r="BX5" s="40"/>
      <c r="BY5" s="39">
        <f>IF(BZ5="at", $B5, 0)</f>
        <v>0</v>
      </c>
      <c r="BZ5" s="40" t="str">
        <f>IF(CA5=CA6, "", "at")</f>
        <v/>
      </c>
      <c r="CA5" s="40"/>
      <c r="CB5" s="39">
        <f>IF(CC5="at", $B5, 0)</f>
        <v>0</v>
      </c>
      <c r="CC5" s="40" t="str">
        <f>IF(CD5=CD6, "", "at")</f>
        <v/>
      </c>
      <c r="CD5" s="59" t="s">
        <v>0</v>
      </c>
      <c r="CE5" s="39">
        <f>IF(CF5="at", $B5, 0)</f>
        <v>0</v>
      </c>
      <c r="CF5" s="40" t="str">
        <f>IF(CG5=CG6, "", "at")</f>
        <v/>
      </c>
      <c r="CG5" s="59" t="s">
        <v>0</v>
      </c>
      <c r="CH5" s="39">
        <f>IF(CI5="at", $B5, 0)</f>
        <v>0</v>
      </c>
      <c r="CI5" s="40" t="str">
        <f>IF(CJ5=CJ6, "", "at")</f>
        <v/>
      </c>
      <c r="CJ5" s="59" t="s">
        <v>0</v>
      </c>
      <c r="CK5" s="39">
        <f>IF(CL5="at", $B5, 0)</f>
        <v>0</v>
      </c>
      <c r="CL5" s="40" t="str">
        <f>IF(CM5=CM6, "", "at")</f>
        <v/>
      </c>
      <c r="CM5" s="59" t="s">
        <v>0</v>
      </c>
      <c r="CN5" s="39">
        <f>IF(CO5="at", $B5, 0)</f>
        <v>0</v>
      </c>
      <c r="CO5" s="40" t="str">
        <f>IF(CP5=CP6, "", "at")</f>
        <v/>
      </c>
      <c r="CP5" s="59" t="s">
        <v>0</v>
      </c>
      <c r="CQ5" s="39">
        <f>IF(CR5="at", $B5, 0)</f>
        <v>0</v>
      </c>
      <c r="CR5" s="40" t="str">
        <f>IF(CS5=CS6, "", "at")</f>
        <v/>
      </c>
      <c r="CS5" s="59" t="s">
        <v>0</v>
      </c>
      <c r="CT5" s="39">
        <f>IF(CU5="at", $B5, 0)</f>
        <v>0</v>
      </c>
      <c r="CU5" s="40" t="str">
        <f>IF(CV5=CV6, "", "at")</f>
        <v/>
      </c>
      <c r="CV5" s="59" t="s">
        <v>0</v>
      </c>
      <c r="CW5" s="39">
        <f>IF(CX5="at", $B5, 0)</f>
        <v>0</v>
      </c>
      <c r="CX5" s="40" t="str">
        <f>IF(CY5=CY6, "", "at")</f>
        <v/>
      </c>
      <c r="CY5" s="40"/>
      <c r="CZ5" s="39">
        <f>IF(DA5="at", $B5, 0)</f>
        <v>0</v>
      </c>
      <c r="DA5" s="40" t="str">
        <f>IF(DB5=DB6, "", "at")</f>
        <v/>
      </c>
      <c r="DB5" s="40"/>
      <c r="DC5" s="39">
        <f>IF(DD5="at", $B5, 0)</f>
        <v>0</v>
      </c>
      <c r="DD5" s="40" t="str">
        <f>IF(DE5=DE6, "", "at")</f>
        <v/>
      </c>
      <c r="DE5" s="62" t="s">
        <v>0</v>
      </c>
      <c r="DF5" s="39">
        <f>IF(DG5="at", $B5, 0)</f>
        <v>0</v>
      </c>
      <c r="DG5" s="40" t="str">
        <f>IF(DH5=DH6, "", "at")</f>
        <v/>
      </c>
      <c r="DH5" s="40"/>
      <c r="DI5" s="39">
        <f>IF(DJ5="at", $B5, 0)</f>
        <v>0</v>
      </c>
      <c r="DJ5" s="40" t="str">
        <f>IF(DK5=DK6, "", "at")</f>
        <v/>
      </c>
      <c r="DK5" s="40"/>
      <c r="DL5" s="39">
        <f>IF(DM5="at", $B5, 0)</f>
        <v>0</v>
      </c>
      <c r="DM5" s="40" t="str">
        <f>IF(DN5=DN6, "", "at")</f>
        <v/>
      </c>
      <c r="DN5" s="40"/>
      <c r="DO5" s="39">
        <f>IF(DP5="at", $B5, 0)</f>
        <v>0</v>
      </c>
      <c r="DP5" s="40" t="str">
        <f>IF(DQ5=DQ6, "", "at")</f>
        <v/>
      </c>
      <c r="DQ5" s="65" t="s">
        <v>0</v>
      </c>
    </row>
    <row r="6" spans="1:122" x14ac:dyDescent="0.2">
      <c r="A6" s="64">
        <f>IF($B$4=0,"",IF(A5="","",IF(B6=B5+1,IF(DAY(A5)&lt;=28,DATE(YEAR(A5),MONTH(A5)+1,DAY($C$2)),IF(DATE(YEAR(A5),MONTH(A5)+1,DAY(A5))&gt;EOMONTH(A5,1),EOMONTH(A5,1),IF(DAY($C$2)=30,DATE(YEAR($A$5),MONTH($A$5)+B5,DAY($A$5)),IF(DAY($A$5)=31,EOMONTH(A5,1),DATE(YEAR(A5),MONTH(A5)+1,DAY(A5)))))),"")))</f>
        <v>43288</v>
      </c>
      <c r="B6" s="55">
        <f>IF(B5=0, " ", IF(B$4&gt;B5, B5+1, IF(B$4=B5, " ", " ")))</f>
        <v>2</v>
      </c>
      <c r="C6" s="38">
        <f t="shared" ref="C6:C64" si="4">F6-SUM(G6,J6,M6,P6, S6, V6, Y6, AB6, AE6, AH6, AK6, AN6, AQ6, AT6, AW6, AZ6, BC6, BF6, BI6, BL6, BO6, BR6, BU6,BX6,CA6,CD6,CG6,CJ6,CM6)-SUM(CP6,CS6,CV6,CY6,DB6,DE6,DH6, DK6,DN6,DQ6)</f>
        <v>0</v>
      </c>
      <c r="D6" s="39">
        <f>IF(E6="at", $B6-SUM(D$5:D5), 0)</f>
        <v>0</v>
      </c>
      <c r="E6" s="40" t="str">
        <f t="shared" si="0"/>
        <v/>
      </c>
      <c r="F6" s="9">
        <v>0</v>
      </c>
      <c r="G6" s="38">
        <f t="shared" si="1"/>
        <v>0</v>
      </c>
      <c r="H6" s="39">
        <f>IF(I6="at", $B6-SUM(H$5:H5), 0)</f>
        <v>0</v>
      </c>
      <c r="I6" s="40" t="str">
        <f t="shared" ref="I6:I64" si="5">IF(J6=J7, "", "at")</f>
        <v/>
      </c>
      <c r="J6" s="15" t="s">
        <v>0</v>
      </c>
      <c r="K6" s="39">
        <f>IF(L6="at", $B6-SUM(K$5:K5), 0)</f>
        <v>0</v>
      </c>
      <c r="L6" s="40" t="str">
        <f t="shared" ref="L6:L64" si="6">IF(M6=M7, "", "at")</f>
        <v/>
      </c>
      <c r="M6" s="15" t="s">
        <v>0</v>
      </c>
      <c r="N6" s="39">
        <f>IF(O6="at", B6-SUM(N5:N$5), 0)</f>
        <v>0</v>
      </c>
      <c r="O6" s="40" t="str">
        <f t="shared" ref="O6:O64" si="7">IF(P6=P7, "", "at")</f>
        <v/>
      </c>
      <c r="P6" s="61" t="s">
        <v>0</v>
      </c>
      <c r="Q6" s="39">
        <f>IF(R6="at", $B6-SUM(Q$5:Q5), 0)</f>
        <v>0</v>
      </c>
      <c r="R6" s="40" t="str">
        <f t="shared" ref="R6:R64" si="8">IF(S6=S7, "", "at")</f>
        <v/>
      </c>
      <c r="S6" s="15" t="s">
        <v>0</v>
      </c>
      <c r="T6" s="39">
        <f>IF(U6="at", $B6-SUM(T$5:T5), 0)</f>
        <v>0</v>
      </c>
      <c r="U6" s="40" t="str">
        <f t="shared" ref="U6:U64" si="9">IF(V6=V7, "", "at")</f>
        <v/>
      </c>
      <c r="V6" s="15" t="s">
        <v>0</v>
      </c>
      <c r="W6" s="39">
        <f>IF(X6="at", $B6-SUM(W$5:W5), 0)</f>
        <v>0</v>
      </c>
      <c r="X6" s="40" t="str">
        <f t="shared" ref="X6:X64" si="10">IF(Y6=Y7, "", "at")</f>
        <v/>
      </c>
      <c r="Y6" s="15" t="s">
        <v>0</v>
      </c>
      <c r="Z6" s="39">
        <f>IF(AA6="at", $B6-SUM(Z$5:Z5), 0)</f>
        <v>0</v>
      </c>
      <c r="AA6" s="40" t="str">
        <f t="shared" ref="AA6:AA64" si="11">IF(AB6=AB7, "", "at")</f>
        <v/>
      </c>
      <c r="AB6" s="15" t="s">
        <v>0</v>
      </c>
      <c r="AC6" s="39">
        <f>IF(AD6="at", $B6-SUM(AC$5:AC5), 0)</f>
        <v>0</v>
      </c>
      <c r="AD6" s="40" t="str">
        <f t="shared" ref="AD6:AD64" si="12">IF(AE6=AE7, "", "at")</f>
        <v/>
      </c>
      <c r="AE6" s="58" t="s">
        <v>0</v>
      </c>
      <c r="AF6" s="39">
        <f>IF(AG6="at", $B6-SUM(AF$5:AF5), 0)</f>
        <v>0</v>
      </c>
      <c r="AG6" s="40" t="str">
        <f t="shared" ref="AG6:AG64" si="13">IF(AH6=AH7, "", "at")</f>
        <v/>
      </c>
      <c r="AH6" s="58" t="s">
        <v>0</v>
      </c>
      <c r="AI6" s="39">
        <f>IF(AJ6="at", $B6-SUM(AI$5:AI5), 0)</f>
        <v>0</v>
      </c>
      <c r="AJ6" s="40" t="str">
        <f t="shared" ref="AJ6:AJ64" si="14">IF(AK6=AK7, "", "at")</f>
        <v/>
      </c>
      <c r="AK6" s="15" t="s">
        <v>0</v>
      </c>
      <c r="AL6" s="39">
        <f>IF(AM6="at", $B6, 0)</f>
        <v>0</v>
      </c>
      <c r="AM6" s="40" t="str">
        <f>IF(AN6=AN7, "", "at")</f>
        <v/>
      </c>
      <c r="AN6" s="15" t="s">
        <v>0</v>
      </c>
      <c r="AO6" s="39">
        <f>IF(AP6="at", $B6, 0)</f>
        <v>0</v>
      </c>
      <c r="AP6" s="40" t="str">
        <f t="shared" si="2"/>
        <v/>
      </c>
      <c r="AQ6" s="9" t="s">
        <v>0</v>
      </c>
      <c r="AR6" s="39">
        <f>IF(AS6="at", $B6-SUM(AR$5:AR5), 0)</f>
        <v>0</v>
      </c>
      <c r="AS6" s="40" t="str">
        <f t="shared" ref="AS6:AS63" si="15">IF(AT6=AT7, "", "at")</f>
        <v/>
      </c>
      <c r="AT6" s="61" t="s">
        <v>0</v>
      </c>
      <c r="AU6" s="39">
        <f>IF(AV6="at", $B6-SUM(AU$5:AU5), 0)</f>
        <v>0</v>
      </c>
      <c r="AV6" s="40" t="str">
        <f t="shared" ref="AV6:AV64" si="16">IF(AW6=AW7, "", "at")</f>
        <v/>
      </c>
      <c r="AW6" s="67" t="s">
        <v>0</v>
      </c>
      <c r="AX6" s="39">
        <f>IF(AY6="at", $B6, 0)</f>
        <v>0</v>
      </c>
      <c r="AY6" s="40" t="str">
        <f>IF(AZ6=AZ7, "", "at")</f>
        <v/>
      </c>
      <c r="AZ6" s="15" t="s">
        <v>0</v>
      </c>
      <c r="BA6" s="39">
        <f>IF(BB6="at", $B6-SUM(BA$5:BA5), 0)</f>
        <v>0</v>
      </c>
      <c r="BB6" s="40" t="str">
        <f>IF(BC6=BC7, "", "at")</f>
        <v/>
      </c>
      <c r="BC6" s="67" t="s">
        <v>0</v>
      </c>
      <c r="BD6" s="39">
        <f>IF(BE6="at", $B6-SUM(BD$5:BD5), 0)</f>
        <v>0</v>
      </c>
      <c r="BE6" s="40" t="str">
        <f>IF(BF6=BF7, "", "at")</f>
        <v/>
      </c>
      <c r="BF6" s="62" t="s">
        <v>0</v>
      </c>
      <c r="BG6" s="39">
        <f>IF(BH6="at", $B6-SUM(BG$5:BG5), 0)</f>
        <v>0</v>
      </c>
      <c r="BH6" s="40" t="str">
        <f>IF(BI6=BI7, "", "at")</f>
        <v/>
      </c>
      <c r="BI6" s="40"/>
      <c r="BJ6" s="66">
        <f>IF(BK6="at", $B6-SUM(BJ5:BJ$5), 0)</f>
        <v>0</v>
      </c>
      <c r="BK6" s="40" t="str">
        <f t="shared" si="3"/>
        <v/>
      </c>
      <c r="BL6" s="59" t="s">
        <v>0</v>
      </c>
      <c r="BM6" s="66">
        <f>IF(BN6="at", $B6-SUM(BM$5:BM5), 0)</f>
        <v>0</v>
      </c>
      <c r="BN6" s="40" t="str">
        <f t="shared" ref="BN6:BN64" si="17">IF(BO6=BO7, "", "at")</f>
        <v/>
      </c>
      <c r="BO6" s="61" t="s">
        <v>0</v>
      </c>
      <c r="BP6" s="39">
        <f>IF(BQ6="at", $B6-SUM(BP$5:BP5), 0)</f>
        <v>0</v>
      </c>
      <c r="BQ6" s="40" t="str">
        <f t="shared" ref="BQ6:BQ64" si="18">IF(BR6=BR7, "", "at")</f>
        <v/>
      </c>
      <c r="BR6" s="40" t="s">
        <v>0</v>
      </c>
      <c r="BS6" s="39">
        <f>IF(BT6="at", $B6, 0)</f>
        <v>0</v>
      </c>
      <c r="BT6" s="40" t="str">
        <f t="shared" ref="BT6:BT64" si="19">IF(BU6=BU7, "", "at")</f>
        <v/>
      </c>
      <c r="BU6" s="40"/>
      <c r="BV6" s="39">
        <f>IF(BW6="at", $B6, 0)</f>
        <v>0</v>
      </c>
      <c r="BW6" s="40" t="str">
        <f t="shared" ref="BW6:BW64" si="20">IF(BX6=BX7, "", "at")</f>
        <v/>
      </c>
      <c r="BX6" s="40"/>
      <c r="BY6" s="39">
        <f>IF(BZ6="at", $B6, 0)</f>
        <v>0</v>
      </c>
      <c r="BZ6" s="40" t="str">
        <f t="shared" ref="BZ6:BZ64" si="21">IF(CA6=CA7, "", "at")</f>
        <v/>
      </c>
      <c r="CA6" s="40"/>
      <c r="CB6" s="39">
        <f>IF(CC6="at", $B6-SUM(CB$5:CB5), 0)</f>
        <v>0</v>
      </c>
      <c r="CC6" s="40" t="str">
        <f t="shared" ref="CC6:CC64" si="22">IF(CD6=CD7, "", "at")</f>
        <v/>
      </c>
      <c r="CD6" s="59" t="s">
        <v>0</v>
      </c>
      <c r="CE6" s="39">
        <f>IF(CF6="at", $B6-SUM(CE$5:CE5), 0)</f>
        <v>0</v>
      </c>
      <c r="CF6" s="40" t="str">
        <f t="shared" ref="CF6:CF64" si="23">IF(CG6=CG7, "", "at")</f>
        <v/>
      </c>
      <c r="CG6" s="59" t="s">
        <v>0</v>
      </c>
      <c r="CH6" s="39">
        <f>IF(CI6="at", $B6-SUM(CH$5:CH5), 0)</f>
        <v>0</v>
      </c>
      <c r="CI6" s="40" t="str">
        <f t="shared" ref="CI6:CI64" si="24">IF(CJ6=CJ7, "", "at")</f>
        <v/>
      </c>
      <c r="CJ6" s="59" t="s">
        <v>0</v>
      </c>
      <c r="CK6" s="39">
        <f>IF(CL6="at", $B6-SUM(CK$5:CK5), 0)</f>
        <v>0</v>
      </c>
      <c r="CL6" s="40" t="str">
        <f t="shared" ref="CL6:CL64" si="25">IF(CM6=CM7, "", "at")</f>
        <v/>
      </c>
      <c r="CM6" s="59" t="s">
        <v>0</v>
      </c>
      <c r="CN6" s="39">
        <f>IF(CO6="at", $B6-SUM(CN$5:CN5), 0)</f>
        <v>0</v>
      </c>
      <c r="CO6" s="40" t="str">
        <f t="shared" ref="CO6:CO64" si="26">IF(CP6=CP7, "", "at")</f>
        <v/>
      </c>
      <c r="CP6" s="59" t="s">
        <v>0</v>
      </c>
      <c r="CQ6" s="39">
        <f>IF(CR6="at", $B6-SUM(CQ$5:CQ5), 0)</f>
        <v>0</v>
      </c>
      <c r="CR6" s="40" t="str">
        <f t="shared" ref="CR6:CR64" si="27">IF(CS6=CS7, "", "at")</f>
        <v/>
      </c>
      <c r="CS6" s="59" t="s">
        <v>0</v>
      </c>
      <c r="CT6" s="39">
        <f>IF(CU6="at", $B6-SUM(CT$5:CT5), 0)</f>
        <v>0</v>
      </c>
      <c r="CU6" s="40" t="str">
        <f>IF(CV6=CV7, "", "at")</f>
        <v/>
      </c>
      <c r="CV6" s="59" t="s">
        <v>0</v>
      </c>
      <c r="CW6" s="39">
        <f>IF(CX6="at", $B6-SUM(CW$5:CW5), 0)</f>
        <v>0</v>
      </c>
      <c r="CX6" s="40" t="str">
        <f t="shared" ref="CX6:CX64" si="28">IF(CY6=CY7, "", "at")</f>
        <v/>
      </c>
      <c r="CY6" s="40"/>
      <c r="CZ6" s="39">
        <f>IF(DA6="at", $B6-SUM(CZ$5:CZ5), 0)</f>
        <v>0</v>
      </c>
      <c r="DA6" s="40" t="str">
        <f t="shared" ref="DA6:DA64" si="29">IF(DB6=DB7, "", "at")</f>
        <v/>
      </c>
      <c r="DB6" s="40"/>
      <c r="DC6" s="39">
        <f>IF(DD6="at", $B6-SUM(DC$5:DC5), 0)</f>
        <v>0</v>
      </c>
      <c r="DD6" s="40" t="str">
        <f t="shared" ref="DD6:DD64" si="30">IF(DE6=DE7, "", "at")</f>
        <v/>
      </c>
      <c r="DE6" s="62" t="s">
        <v>0</v>
      </c>
      <c r="DF6" s="39">
        <f>IF(DG6="at", $B6-SUM(DF$5:DF5), 0)</f>
        <v>0</v>
      </c>
      <c r="DG6" s="40" t="str">
        <f t="shared" ref="DG6:DG64" si="31">IF(DH6=DH7, "", "at")</f>
        <v/>
      </c>
      <c r="DH6" s="40"/>
      <c r="DI6" s="39">
        <f>IF(DJ6="at", $B6-SUM(DI$5:DI5), 0)</f>
        <v>0</v>
      </c>
      <c r="DJ6" s="40" t="str">
        <f t="shared" ref="DJ6:DJ64" si="32">IF(DK6=DK7, "", "at")</f>
        <v/>
      </c>
      <c r="DK6" s="40"/>
      <c r="DL6" s="39">
        <f>IF(DM6="at", $B6-SUM(DL$5:DL5), 0)</f>
        <v>0</v>
      </c>
      <c r="DM6" s="40" t="str">
        <f t="shared" ref="DM6:DM64" si="33">IF(DN6=DN7, "", "at")</f>
        <v/>
      </c>
      <c r="DN6" s="40"/>
      <c r="DO6" s="39">
        <f>IF(DP6="at", $B6-SUM(DO$5:DO5), 0)</f>
        <v>0</v>
      </c>
      <c r="DP6" s="40" t="str">
        <f t="shared" ref="DP6:DP64" si="34">IF(DQ6=DQ7, "", "at")</f>
        <v/>
      </c>
      <c r="DQ6" s="65" t="s">
        <v>0</v>
      </c>
    </row>
    <row r="7" spans="1:122" x14ac:dyDescent="0.2">
      <c r="A7" s="64">
        <f t="shared" ref="A7:A63" si="35">IF($B$4=0,"",IF(A6="","",IF(B7=B6+1,IF(DAY(A6)&lt;=28,DATE(YEAR(A6),MONTH(A6)+1,DAY($C$2)),IF(DATE(YEAR(A6),MONTH(A6)+1,DAY(A6))&gt;EOMONTH(A6,1),EOMONTH(A6,1),IF(DAY($C$2)=30,DATE(YEAR($A$5),MONTH($A$5)+B6,DAY($A$5)),IF(DAY($A$5)=31,EOMONTH(A6,1),DATE(YEAR(A6),MONTH(A6)+1,DAY(A6)))))),"")))</f>
        <v>43319</v>
      </c>
      <c r="B7" s="55">
        <f t="shared" ref="B7:B64" si="36">IF(B6=0, " ", IF(B$4&gt;B6, B6+1, IF(B$4=B6, " ", " ")))</f>
        <v>3</v>
      </c>
      <c r="C7" s="38">
        <f t="shared" si="4"/>
        <v>0</v>
      </c>
      <c r="D7" s="39">
        <f>IF(E7="at", $B7-SUM(D$5:D6), 0)</f>
        <v>0</v>
      </c>
      <c r="E7" s="40" t="str">
        <f t="shared" si="0"/>
        <v/>
      </c>
      <c r="F7" s="9">
        <v>0</v>
      </c>
      <c r="G7" s="38">
        <f t="shared" si="1"/>
        <v>0</v>
      </c>
      <c r="H7" s="39">
        <f>IF(I7="at", $B7-SUM(H$5:H6), 0)</f>
        <v>0</v>
      </c>
      <c r="I7" s="40" t="str">
        <f t="shared" si="5"/>
        <v/>
      </c>
      <c r="J7" s="15" t="s">
        <v>0</v>
      </c>
      <c r="K7" s="39">
        <f>IF(L7="at", $B7-SUM(K$5:K6), 0)</f>
        <v>0</v>
      </c>
      <c r="L7" s="40" t="str">
        <f t="shared" si="6"/>
        <v/>
      </c>
      <c r="M7" s="15" t="s">
        <v>0</v>
      </c>
      <c r="N7" s="39">
        <f>IF(O7="at", B7-SUM(N$5:N6), 0)</f>
        <v>0</v>
      </c>
      <c r="O7" s="40" t="str">
        <f t="shared" si="7"/>
        <v/>
      </c>
      <c r="P7" s="61" t="s">
        <v>0</v>
      </c>
      <c r="Q7" s="39">
        <f>IF(R7="at", $B7-SUM(Q$5:Q6), 0)</f>
        <v>0</v>
      </c>
      <c r="R7" s="40" t="str">
        <f t="shared" si="8"/>
        <v/>
      </c>
      <c r="S7" s="15" t="s">
        <v>0</v>
      </c>
      <c r="T7" s="39">
        <f>IF(U7="at", $B7-SUM(T$5:T6), 0)</f>
        <v>0</v>
      </c>
      <c r="U7" s="40" t="str">
        <f t="shared" si="9"/>
        <v/>
      </c>
      <c r="V7" s="15" t="s">
        <v>0</v>
      </c>
      <c r="W7" s="39">
        <f>IF(X7="at", $B7-SUM(W$5:W6), 0)</f>
        <v>0</v>
      </c>
      <c r="X7" s="40" t="str">
        <f t="shared" si="10"/>
        <v/>
      </c>
      <c r="Y7" s="15" t="s">
        <v>0</v>
      </c>
      <c r="Z7" s="39">
        <f>IF(AA7="at", $B7-SUM(Z$5:Z6), 0)</f>
        <v>0</v>
      </c>
      <c r="AA7" s="40" t="str">
        <f t="shared" si="11"/>
        <v/>
      </c>
      <c r="AB7" s="15" t="s">
        <v>0</v>
      </c>
      <c r="AC7" s="39">
        <f>IF(AD7="at", $B7-SUM(AC$5:AC6), 0)</f>
        <v>0</v>
      </c>
      <c r="AD7" s="40" t="str">
        <f t="shared" si="12"/>
        <v/>
      </c>
      <c r="AE7" s="58" t="s">
        <v>0</v>
      </c>
      <c r="AF7" s="39">
        <f>IF(AG7="at", $B7-SUM(AF$5:AF6), 0)</f>
        <v>0</v>
      </c>
      <c r="AG7" s="40" t="str">
        <f t="shared" si="13"/>
        <v/>
      </c>
      <c r="AH7" s="58" t="s">
        <v>0</v>
      </c>
      <c r="AI7" s="39">
        <f>IF(AJ7="at", $B7-SUM(AI$5:AI6), 0)</f>
        <v>0</v>
      </c>
      <c r="AJ7" s="40" t="str">
        <f t="shared" si="14"/>
        <v/>
      </c>
      <c r="AK7" s="15" t="s">
        <v>0</v>
      </c>
      <c r="AL7" s="39">
        <f>IF(AM7="at", $B7-SUM(AL$5:AL6), 0)</f>
        <v>0</v>
      </c>
      <c r="AM7" s="40" t="str">
        <f t="shared" ref="AM7:AM64" si="37">IF(AN7=AN8, "", "at")</f>
        <v/>
      </c>
      <c r="AN7" s="15" t="s">
        <v>0</v>
      </c>
      <c r="AO7" s="39">
        <f>IF(AP7="at", $B7-SUM(AO$5:AO6), 0)</f>
        <v>0</v>
      </c>
      <c r="AP7" s="40" t="str">
        <f t="shared" si="2"/>
        <v/>
      </c>
      <c r="AQ7" s="9" t="s">
        <v>0</v>
      </c>
      <c r="AR7" s="39">
        <f>IF(AS7="at", $B7-SUM(AR$5:AR6), 0)</f>
        <v>0</v>
      </c>
      <c r="AS7" s="40" t="str">
        <f t="shared" si="15"/>
        <v/>
      </c>
      <c r="AT7" s="61" t="s">
        <v>0</v>
      </c>
      <c r="AU7" s="39">
        <f>IF(AV7="at", $B7-SUM(AU$5:AU6), 0)</f>
        <v>0</v>
      </c>
      <c r="AV7" s="40" t="str">
        <f t="shared" si="16"/>
        <v/>
      </c>
      <c r="AW7" s="67" t="s">
        <v>0</v>
      </c>
      <c r="AX7" s="39">
        <f>IF(AY7="at", $B7-SUM(AX$5:AX6), 0)</f>
        <v>0</v>
      </c>
      <c r="AY7" s="40" t="str">
        <f t="shared" ref="AY7:AY64" si="38">IF(AZ7=AZ8, "", "at")</f>
        <v/>
      </c>
      <c r="AZ7" s="15" t="s">
        <v>0</v>
      </c>
      <c r="BA7" s="39">
        <f>IF(BB7="at", $B7-SUM(BA$5:BA6), 0)</f>
        <v>0</v>
      </c>
      <c r="BB7" s="40" t="str">
        <f t="shared" ref="BB7:BB64" si="39">IF(BC7=BC8, "", "at")</f>
        <v/>
      </c>
      <c r="BC7" s="67" t="s">
        <v>0</v>
      </c>
      <c r="BD7" s="39">
        <f>IF(BE7="at", $B7-SUM(BD$5:BD6), 0)</f>
        <v>0</v>
      </c>
      <c r="BE7" s="40" t="str">
        <f t="shared" ref="BE7:BE64" si="40">IF(BF7=BF8, "", "at")</f>
        <v/>
      </c>
      <c r="BF7" s="62" t="s">
        <v>0</v>
      </c>
      <c r="BG7" s="39">
        <f>IF(BH7="at", $B7-SUM(BG$5:BG6), 0)</f>
        <v>0</v>
      </c>
      <c r="BH7" s="40" t="str">
        <f t="shared" ref="BH7:BH63" si="41">IF(BI7=BI8, "", "at")</f>
        <v/>
      </c>
      <c r="BI7" s="40"/>
      <c r="BJ7" s="66">
        <f>IF(BK7="at", $B7-SUM(BJ$5:BJ6), 0)</f>
        <v>0</v>
      </c>
      <c r="BK7" s="40" t="str">
        <f t="shared" si="3"/>
        <v/>
      </c>
      <c r="BL7" s="59" t="s">
        <v>0</v>
      </c>
      <c r="BM7" s="66">
        <f>IF(BN7="at", $B7-SUM(BM$5:BM6), 0)</f>
        <v>0</v>
      </c>
      <c r="BN7" s="40" t="str">
        <f t="shared" si="17"/>
        <v/>
      </c>
      <c r="BO7" s="61" t="s">
        <v>0</v>
      </c>
      <c r="BP7" s="39">
        <f>IF(BQ7="at", $B7-SUM(BP$5:BP6), 0)</f>
        <v>0</v>
      </c>
      <c r="BQ7" s="40" t="str">
        <f t="shared" si="18"/>
        <v/>
      </c>
      <c r="BR7" s="40" t="s">
        <v>0</v>
      </c>
      <c r="BS7" s="66">
        <f>IF(BT7="at", $B7-SUM(BS$5:BS6), 0)</f>
        <v>0</v>
      </c>
      <c r="BT7" s="40" t="str">
        <f t="shared" si="19"/>
        <v/>
      </c>
      <c r="BU7" s="40"/>
      <c r="BV7" s="39">
        <f>IF(BW7="at", $B7-SUM(BV$5:BV6), 0)</f>
        <v>0</v>
      </c>
      <c r="BW7" s="40" t="str">
        <f t="shared" si="20"/>
        <v/>
      </c>
      <c r="BX7" s="40"/>
      <c r="BY7" s="39">
        <f>IF(BZ7="at", $B7-SUM(BY$5:BY6), 0)</f>
        <v>0</v>
      </c>
      <c r="BZ7" s="40" t="str">
        <f t="shared" si="21"/>
        <v/>
      </c>
      <c r="CA7" s="40"/>
      <c r="CB7" s="39">
        <f>IF(CC7="at", $B7-SUM(CB$5:CB6), 0)</f>
        <v>0</v>
      </c>
      <c r="CC7" s="40" t="str">
        <f t="shared" si="22"/>
        <v/>
      </c>
      <c r="CD7" s="59" t="s">
        <v>0</v>
      </c>
      <c r="CE7" s="39">
        <f>IF(CF7="at", $B7-SUM(CE$5:CE6), 0)</f>
        <v>0</v>
      </c>
      <c r="CF7" s="40" t="str">
        <f t="shared" si="23"/>
        <v/>
      </c>
      <c r="CG7" s="59" t="s">
        <v>0</v>
      </c>
      <c r="CH7" s="39">
        <f>IF(CI7="at", $B7-SUM(CH$5:CH6), 0)</f>
        <v>0</v>
      </c>
      <c r="CI7" s="40" t="str">
        <f t="shared" si="24"/>
        <v/>
      </c>
      <c r="CJ7" s="59" t="s">
        <v>0</v>
      </c>
      <c r="CK7" s="39">
        <f>IF(CL7="at", $B7-SUM(CK$5:CK6), 0)</f>
        <v>0</v>
      </c>
      <c r="CL7" s="40" t="str">
        <f t="shared" si="25"/>
        <v/>
      </c>
      <c r="CM7" s="59" t="s">
        <v>0</v>
      </c>
      <c r="CN7" s="39">
        <f>IF(CO7="at", $B7-SUM(CN$5:CN6), 0)</f>
        <v>0</v>
      </c>
      <c r="CO7" s="40" t="str">
        <f t="shared" si="26"/>
        <v/>
      </c>
      <c r="CP7" s="59" t="s">
        <v>0</v>
      </c>
      <c r="CQ7" s="39">
        <f>IF(CR7="at", $B7-SUM(CQ$5:CQ6), 0)</f>
        <v>0</v>
      </c>
      <c r="CR7" s="40" t="str">
        <f t="shared" si="27"/>
        <v/>
      </c>
      <c r="CS7" s="59" t="s">
        <v>0</v>
      </c>
      <c r="CT7" s="39">
        <f>IF(CU7="at", $B7-SUM(CT$5:CT6), 0)</f>
        <v>0</v>
      </c>
      <c r="CU7" s="40" t="str">
        <f t="shared" ref="CU7:CU64" si="42">IF(CV7=CV8, "", "at")</f>
        <v/>
      </c>
      <c r="CV7" s="59" t="s">
        <v>0</v>
      </c>
      <c r="CW7" s="39">
        <f>IF(CX7="at", $B7-SUM(CW$5:CW6), 0)</f>
        <v>0</v>
      </c>
      <c r="CX7" s="40" t="str">
        <f t="shared" si="28"/>
        <v/>
      </c>
      <c r="CY7" s="40"/>
      <c r="CZ7" s="39">
        <f>IF(DA7="at", $B7-SUM(CZ$5:CZ6), 0)</f>
        <v>0</v>
      </c>
      <c r="DA7" s="40" t="str">
        <f t="shared" si="29"/>
        <v/>
      </c>
      <c r="DB7" s="40"/>
      <c r="DC7" s="39">
        <f>IF(DD7="at", $B7-SUM(DC$5:DC6), 0)</f>
        <v>0</v>
      </c>
      <c r="DD7" s="40" t="str">
        <f t="shared" si="30"/>
        <v/>
      </c>
      <c r="DE7" s="62" t="s">
        <v>0</v>
      </c>
      <c r="DF7" s="39">
        <f>IF(DG7="at", $B7-SUM(DF$5:DF6), 0)</f>
        <v>0</v>
      </c>
      <c r="DG7" s="40" t="str">
        <f t="shared" si="31"/>
        <v/>
      </c>
      <c r="DH7" s="40"/>
      <c r="DI7" s="39">
        <f>IF(DJ7="at", $B7-SUM(DI$5:DI6), 0)</f>
        <v>0</v>
      </c>
      <c r="DJ7" s="40" t="str">
        <f t="shared" si="32"/>
        <v/>
      </c>
      <c r="DK7" s="40"/>
      <c r="DL7" s="39">
        <f>IF(DM7="at", $B7-SUM(DL$5:DL6), 0)</f>
        <v>0</v>
      </c>
      <c r="DM7" s="40" t="str">
        <f t="shared" si="33"/>
        <v/>
      </c>
      <c r="DN7" s="40"/>
      <c r="DO7" s="39">
        <f>IF(DP7="at", $B7-SUM(DO$5:DO6), 0)</f>
        <v>0</v>
      </c>
      <c r="DP7" s="40" t="str">
        <f t="shared" si="34"/>
        <v/>
      </c>
      <c r="DQ7" s="65" t="s">
        <v>0</v>
      </c>
    </row>
    <row r="8" spans="1:122" x14ac:dyDescent="0.2">
      <c r="A8" s="64">
        <f t="shared" si="35"/>
        <v>43350</v>
      </c>
      <c r="B8" s="55">
        <f t="shared" si="36"/>
        <v>4</v>
      </c>
      <c r="C8" s="38">
        <f t="shared" si="4"/>
        <v>0</v>
      </c>
      <c r="D8" s="39">
        <f>IF(E8="at", $B8-SUM(D$5:D7), 0)</f>
        <v>0</v>
      </c>
      <c r="E8" s="40" t="str">
        <f t="shared" si="0"/>
        <v/>
      </c>
      <c r="F8" s="9">
        <v>0</v>
      </c>
      <c r="G8" s="38">
        <f t="shared" si="1"/>
        <v>0</v>
      </c>
      <c r="H8" s="39">
        <f>IF(I8="at", $B8-SUM(H$5:H7), 0)</f>
        <v>0</v>
      </c>
      <c r="I8" s="40" t="str">
        <f t="shared" si="5"/>
        <v/>
      </c>
      <c r="J8" s="15" t="s">
        <v>0</v>
      </c>
      <c r="K8" s="39">
        <f>IF(L8="at", $B8-SUM(K$5:K7), 0)</f>
        <v>0</v>
      </c>
      <c r="L8" s="40" t="str">
        <f t="shared" si="6"/>
        <v/>
      </c>
      <c r="M8" s="15" t="s">
        <v>0</v>
      </c>
      <c r="N8" s="39">
        <f>IF(O8="at", B8-SUM(N$5:N7), 0)</f>
        <v>0</v>
      </c>
      <c r="O8" s="40" t="str">
        <f t="shared" si="7"/>
        <v/>
      </c>
      <c r="P8" s="61" t="s">
        <v>0</v>
      </c>
      <c r="Q8" s="39">
        <f>IF(R8="at", $B8-SUM(Q$5:Q7), 0)</f>
        <v>0</v>
      </c>
      <c r="R8" s="40" t="str">
        <f t="shared" si="8"/>
        <v/>
      </c>
      <c r="S8" s="15" t="s">
        <v>0</v>
      </c>
      <c r="T8" s="39">
        <f>IF(U8="at", $B8-SUM(T$5:T7), 0)</f>
        <v>0</v>
      </c>
      <c r="U8" s="40" t="str">
        <f t="shared" si="9"/>
        <v/>
      </c>
      <c r="V8" s="15" t="s">
        <v>0</v>
      </c>
      <c r="W8" s="39">
        <f>IF(X8="at", $B8-SUM(W$5:W7), 0)</f>
        <v>0</v>
      </c>
      <c r="X8" s="40" t="str">
        <f t="shared" si="10"/>
        <v/>
      </c>
      <c r="Y8" s="15" t="s">
        <v>0</v>
      </c>
      <c r="Z8" s="39">
        <f>IF(AA8="at", $B8-SUM(Z$5:Z7), 0)</f>
        <v>0</v>
      </c>
      <c r="AA8" s="40" t="str">
        <f t="shared" si="11"/>
        <v/>
      </c>
      <c r="AB8" s="15" t="s">
        <v>0</v>
      </c>
      <c r="AC8" s="39">
        <f>IF(AD8="at", $B8-SUM(AC$5:AC7), 0)</f>
        <v>0</v>
      </c>
      <c r="AD8" s="40" t="str">
        <f t="shared" si="12"/>
        <v/>
      </c>
      <c r="AE8" s="58" t="s">
        <v>0</v>
      </c>
      <c r="AF8" s="39">
        <f>IF(AG8="at", $B8-SUM(AF$5:AF7), 0)</f>
        <v>0</v>
      </c>
      <c r="AG8" s="40" t="str">
        <f t="shared" si="13"/>
        <v/>
      </c>
      <c r="AH8" s="58" t="s">
        <v>0</v>
      </c>
      <c r="AI8" s="39">
        <f>IF(AJ8="at", $B8-SUM(AI$5:AI7), 0)</f>
        <v>0</v>
      </c>
      <c r="AJ8" s="40" t="str">
        <f t="shared" si="14"/>
        <v/>
      </c>
      <c r="AK8" s="15" t="s">
        <v>0</v>
      </c>
      <c r="AL8" s="39">
        <f>IF(AM8="at", $B8-SUM(AL$5:AL7), 0)</f>
        <v>0</v>
      </c>
      <c r="AM8" s="40" t="str">
        <f t="shared" si="37"/>
        <v/>
      </c>
      <c r="AN8" s="15" t="s">
        <v>0</v>
      </c>
      <c r="AO8" s="39">
        <f>IF(AP8="at", $B8-SUM(AO$5:AO7), 0)</f>
        <v>0</v>
      </c>
      <c r="AP8" s="40" t="str">
        <f t="shared" si="2"/>
        <v/>
      </c>
      <c r="AQ8" s="9" t="s">
        <v>0</v>
      </c>
      <c r="AR8" s="39">
        <f>IF(AS8="at", $B8-SUM(AR$5:AR7), 0)</f>
        <v>0</v>
      </c>
      <c r="AS8" s="40" t="str">
        <f t="shared" si="15"/>
        <v/>
      </c>
      <c r="AT8" s="61" t="s">
        <v>0</v>
      </c>
      <c r="AU8" s="39">
        <f>IF(AV8="at", $B8-SUM(AU$5:AU7), 0)</f>
        <v>0</v>
      </c>
      <c r="AV8" s="40" t="str">
        <f t="shared" si="16"/>
        <v/>
      </c>
      <c r="AW8" s="67" t="s">
        <v>0</v>
      </c>
      <c r="AX8" s="39">
        <f>IF(AY8="at", $B8-SUM(AX$5:AX7), 0)</f>
        <v>0</v>
      </c>
      <c r="AY8" s="40" t="str">
        <f t="shared" si="38"/>
        <v/>
      </c>
      <c r="AZ8" s="15" t="s">
        <v>0</v>
      </c>
      <c r="BA8" s="39">
        <f>IF(BB8="at", $B8-SUM(BA$5:BA7), 0)</f>
        <v>0</v>
      </c>
      <c r="BB8" s="40" t="str">
        <f t="shared" si="39"/>
        <v/>
      </c>
      <c r="BC8" s="67" t="s">
        <v>0</v>
      </c>
      <c r="BD8" s="39">
        <f>IF(BE8="at", $B8-SUM(BD$5:BD7), 0)</f>
        <v>0</v>
      </c>
      <c r="BE8" s="40" t="str">
        <f t="shared" si="40"/>
        <v/>
      </c>
      <c r="BF8" s="62" t="s">
        <v>0</v>
      </c>
      <c r="BG8" s="39">
        <f>IF(BH8="at", $B8-SUM(BG$5:BG7), 0)</f>
        <v>0</v>
      </c>
      <c r="BH8" s="40" t="str">
        <f t="shared" si="41"/>
        <v/>
      </c>
      <c r="BI8" s="40"/>
      <c r="BJ8" s="66">
        <f>IF(BK8="at", $B8-SUM(BJ$5:BJ7), 0)</f>
        <v>0</v>
      </c>
      <c r="BK8" s="40" t="str">
        <f t="shared" si="3"/>
        <v/>
      </c>
      <c r="BL8" s="59" t="s">
        <v>0</v>
      </c>
      <c r="BM8" s="66">
        <f>IF(BN8="at", $B8-SUM(BM$5:BM7), 0)</f>
        <v>0</v>
      </c>
      <c r="BN8" s="40" t="str">
        <f t="shared" si="17"/>
        <v/>
      </c>
      <c r="BO8" s="61" t="s">
        <v>0</v>
      </c>
      <c r="BP8" s="39">
        <f>IF(BQ8="at", $B8-SUM(BP$5:BP7), 0)</f>
        <v>0</v>
      </c>
      <c r="BQ8" s="40" t="str">
        <f t="shared" si="18"/>
        <v/>
      </c>
      <c r="BR8" s="40" t="s">
        <v>0</v>
      </c>
      <c r="BS8" s="39">
        <f>IF(BT8="at", $B8-SUM(BS$5:BS7), 0)</f>
        <v>0</v>
      </c>
      <c r="BT8" s="40" t="str">
        <f t="shared" si="19"/>
        <v/>
      </c>
      <c r="BU8" s="40"/>
      <c r="BV8" s="39">
        <f>IF(BW8="at", $B8-SUM(BV$5:BV7), 0)</f>
        <v>0</v>
      </c>
      <c r="BW8" s="40" t="str">
        <f t="shared" si="20"/>
        <v/>
      </c>
      <c r="BX8" s="40"/>
      <c r="BY8" s="39">
        <f>IF(BZ8="at", $B8-SUM(BY$5:BY7), 0)</f>
        <v>0</v>
      </c>
      <c r="BZ8" s="40" t="str">
        <f t="shared" si="21"/>
        <v/>
      </c>
      <c r="CA8" s="40"/>
      <c r="CB8" s="39">
        <f>IF(CC8="at", $B8-SUM(CB$5:CB7), 0)</f>
        <v>0</v>
      </c>
      <c r="CC8" s="40" t="str">
        <f t="shared" si="22"/>
        <v/>
      </c>
      <c r="CD8" s="59" t="s">
        <v>0</v>
      </c>
      <c r="CE8" s="39">
        <f>IF(CF8="at", $B8-SUM(CE$5:CE7), 0)</f>
        <v>0</v>
      </c>
      <c r="CF8" s="40" t="str">
        <f t="shared" si="23"/>
        <v/>
      </c>
      <c r="CG8" s="59" t="s">
        <v>0</v>
      </c>
      <c r="CH8" s="39">
        <f>IF(CI8="at", $B8-SUM(CH$5:CH7), 0)</f>
        <v>0</v>
      </c>
      <c r="CI8" s="40" t="str">
        <f t="shared" si="24"/>
        <v/>
      </c>
      <c r="CJ8" s="59" t="s">
        <v>0</v>
      </c>
      <c r="CK8" s="39">
        <f>IF(CL8="at", $B8-SUM(CK$5:CK7), 0)</f>
        <v>0</v>
      </c>
      <c r="CL8" s="40" t="str">
        <f t="shared" si="25"/>
        <v/>
      </c>
      <c r="CM8" s="59" t="s">
        <v>0</v>
      </c>
      <c r="CN8" s="39">
        <f>IF(CO8="at", $B8-SUM(CN$5:CN7), 0)</f>
        <v>0</v>
      </c>
      <c r="CO8" s="40" t="str">
        <f t="shared" si="26"/>
        <v/>
      </c>
      <c r="CP8" s="59" t="s">
        <v>0</v>
      </c>
      <c r="CQ8" s="39">
        <f>IF(CR8="at", $B8-SUM(CQ$5:CQ7), 0)</f>
        <v>0</v>
      </c>
      <c r="CR8" s="40" t="str">
        <f t="shared" si="27"/>
        <v/>
      </c>
      <c r="CS8" s="59" t="s">
        <v>0</v>
      </c>
      <c r="CT8" s="39">
        <f>IF(CU8="at", $B8-SUM(CT$5:CT7), 0)</f>
        <v>0</v>
      </c>
      <c r="CU8" s="40" t="str">
        <f t="shared" si="42"/>
        <v/>
      </c>
      <c r="CV8" s="59" t="s">
        <v>0</v>
      </c>
      <c r="CW8" s="39">
        <f>IF(CX8="at", $B8-SUM(CW$5:CW7), 0)</f>
        <v>0</v>
      </c>
      <c r="CX8" s="40" t="str">
        <f t="shared" si="28"/>
        <v/>
      </c>
      <c r="CY8" s="40"/>
      <c r="CZ8" s="39">
        <f>IF(DA8="at", $B8-SUM(CZ$5:CZ7), 0)</f>
        <v>0</v>
      </c>
      <c r="DA8" s="40" t="str">
        <f t="shared" si="29"/>
        <v/>
      </c>
      <c r="DB8" s="40"/>
      <c r="DC8" s="39">
        <f>IF(DD8="at", $B8-SUM(DC$5:DC7), 0)</f>
        <v>0</v>
      </c>
      <c r="DD8" s="40" t="str">
        <f t="shared" si="30"/>
        <v/>
      </c>
      <c r="DE8" s="62" t="s">
        <v>0</v>
      </c>
      <c r="DF8" s="39">
        <f>IF(DG8="at", $B8-SUM(DF$5:DF7), 0)</f>
        <v>0</v>
      </c>
      <c r="DG8" s="40" t="str">
        <f t="shared" si="31"/>
        <v/>
      </c>
      <c r="DH8" s="40"/>
      <c r="DI8" s="39">
        <f>IF(DJ8="at", $B8-SUM(DI$5:DI7), 0)</f>
        <v>0</v>
      </c>
      <c r="DJ8" s="40" t="str">
        <f t="shared" si="32"/>
        <v/>
      </c>
      <c r="DK8" s="40"/>
      <c r="DL8" s="39">
        <f>IF(DM8="at", $B8-SUM(DL$5:DL7), 0)</f>
        <v>0</v>
      </c>
      <c r="DM8" s="40" t="str">
        <f t="shared" si="33"/>
        <v/>
      </c>
      <c r="DN8" s="40"/>
      <c r="DO8" s="39">
        <f>IF(DP8="at", $B8-SUM(DO$5:DO7), 0)</f>
        <v>0</v>
      </c>
      <c r="DP8" s="40" t="str">
        <f t="shared" si="34"/>
        <v/>
      </c>
      <c r="DQ8" s="65" t="s">
        <v>0</v>
      </c>
    </row>
    <row r="9" spans="1:122" x14ac:dyDescent="0.2">
      <c r="A9" s="64">
        <f t="shared" si="35"/>
        <v>43380</v>
      </c>
      <c r="B9" s="55">
        <f t="shared" si="36"/>
        <v>5</v>
      </c>
      <c r="C9" s="38">
        <f t="shared" si="4"/>
        <v>0</v>
      </c>
      <c r="D9" s="39">
        <f>IF(E9="at", $B9-SUM(D$5:D8), 0)</f>
        <v>0</v>
      </c>
      <c r="E9" s="40" t="str">
        <f t="shared" si="0"/>
        <v/>
      </c>
      <c r="F9" s="9">
        <v>0</v>
      </c>
      <c r="G9" s="38">
        <f t="shared" si="1"/>
        <v>0</v>
      </c>
      <c r="H9" s="39">
        <f>IF(I9="at", $B9-SUM(H$5:H8), 0)</f>
        <v>0</v>
      </c>
      <c r="I9" s="40" t="str">
        <f t="shared" si="5"/>
        <v/>
      </c>
      <c r="J9" s="15" t="s">
        <v>0</v>
      </c>
      <c r="K9" s="39">
        <f>IF(L9="at", $B9-SUM(K$5:K8), 0)</f>
        <v>0</v>
      </c>
      <c r="L9" s="40" t="str">
        <f t="shared" si="6"/>
        <v/>
      </c>
      <c r="M9" s="15" t="s">
        <v>0</v>
      </c>
      <c r="N9" s="39">
        <f>IF(O9="at", B9-SUM(N$5:N8), 0)</f>
        <v>0</v>
      </c>
      <c r="O9" s="40" t="str">
        <f t="shared" si="7"/>
        <v/>
      </c>
      <c r="P9" s="61" t="s">
        <v>0</v>
      </c>
      <c r="Q9" s="39">
        <f>IF(R9="at", $B9-SUM(Q$5:Q8), 0)</f>
        <v>0</v>
      </c>
      <c r="R9" s="40" t="str">
        <f t="shared" si="8"/>
        <v/>
      </c>
      <c r="S9" s="15" t="s">
        <v>0</v>
      </c>
      <c r="T9" s="39">
        <f>IF(U9="at", $B9-SUM(T$5:T8), 0)</f>
        <v>0</v>
      </c>
      <c r="U9" s="40" t="str">
        <f t="shared" si="9"/>
        <v/>
      </c>
      <c r="V9" s="15" t="s">
        <v>0</v>
      </c>
      <c r="W9" s="39">
        <f>IF(X9="at", $B9-SUM(W$5:W8), 0)</f>
        <v>0</v>
      </c>
      <c r="X9" s="40" t="str">
        <f t="shared" si="10"/>
        <v/>
      </c>
      <c r="Y9" s="15" t="s">
        <v>0</v>
      </c>
      <c r="Z9" s="39">
        <f>IF(AA9="at", $B9-SUM(Z$5:Z8), 0)</f>
        <v>0</v>
      </c>
      <c r="AA9" s="40" t="str">
        <f t="shared" si="11"/>
        <v/>
      </c>
      <c r="AB9" s="15" t="s">
        <v>0</v>
      </c>
      <c r="AC9" s="39">
        <f>IF(AD9="at", $B9-SUM(AC$5:AC8), 0)</f>
        <v>0</v>
      </c>
      <c r="AD9" s="40" t="str">
        <f t="shared" si="12"/>
        <v/>
      </c>
      <c r="AE9" s="58" t="s">
        <v>0</v>
      </c>
      <c r="AF9" s="39">
        <f>IF(AG9="at", $B9-SUM(AF$5:AF8), 0)</f>
        <v>0</v>
      </c>
      <c r="AG9" s="40" t="str">
        <f t="shared" si="13"/>
        <v/>
      </c>
      <c r="AH9" s="58" t="s">
        <v>0</v>
      </c>
      <c r="AI9" s="39">
        <f>IF(AJ9="at", $B9-SUM(AI$5:AI8), 0)</f>
        <v>0</v>
      </c>
      <c r="AJ9" s="40" t="str">
        <f t="shared" si="14"/>
        <v/>
      </c>
      <c r="AK9" s="15" t="s">
        <v>0</v>
      </c>
      <c r="AL9" s="39">
        <f>IF(AM9="at", $B9-SUM(AL$5:AL8), 0)</f>
        <v>0</v>
      </c>
      <c r="AM9" s="40" t="str">
        <f t="shared" si="37"/>
        <v/>
      </c>
      <c r="AN9" s="15" t="s">
        <v>0</v>
      </c>
      <c r="AO9" s="39">
        <f>IF(AP9="at", $B9-SUM(AO$5:AO8), 0)</f>
        <v>0</v>
      </c>
      <c r="AP9" s="40" t="str">
        <f t="shared" si="2"/>
        <v/>
      </c>
      <c r="AQ9" s="9" t="s">
        <v>0</v>
      </c>
      <c r="AR9" s="39">
        <f>IF(AS9="at", $B9-SUM(AR$5:AR8), 0)</f>
        <v>0</v>
      </c>
      <c r="AS9" s="40" t="str">
        <f t="shared" si="15"/>
        <v/>
      </c>
      <c r="AT9" s="61" t="s">
        <v>0</v>
      </c>
      <c r="AU9" s="39">
        <f>IF(AV9="at", $B9-SUM(AU$5:AU8), 0)</f>
        <v>0</v>
      </c>
      <c r="AV9" s="40" t="str">
        <f t="shared" si="16"/>
        <v/>
      </c>
      <c r="AW9" s="67" t="s">
        <v>0</v>
      </c>
      <c r="AX9" s="39">
        <f>IF(AY9="at", $B9-SUM(AX$5:AX8), 0)</f>
        <v>0</v>
      </c>
      <c r="AY9" s="40" t="str">
        <f t="shared" si="38"/>
        <v/>
      </c>
      <c r="AZ9" s="15" t="s">
        <v>0</v>
      </c>
      <c r="BA9" s="39">
        <f>IF(BB9="at", $B9-SUM(BA$5:BA8), 0)</f>
        <v>0</v>
      </c>
      <c r="BB9" s="40" t="str">
        <f t="shared" si="39"/>
        <v/>
      </c>
      <c r="BC9" s="67" t="s">
        <v>0</v>
      </c>
      <c r="BD9" s="39">
        <f>IF(BE9="at", $B9-SUM(BD$5:BD8), 0)</f>
        <v>0</v>
      </c>
      <c r="BE9" s="40" t="str">
        <f t="shared" si="40"/>
        <v/>
      </c>
      <c r="BF9" s="62" t="s">
        <v>0</v>
      </c>
      <c r="BG9" s="39">
        <f>IF(BH9="at", $B9-SUM(BG$5:BG8), 0)</f>
        <v>0</v>
      </c>
      <c r="BH9" s="40" t="str">
        <f t="shared" si="41"/>
        <v/>
      </c>
      <c r="BI9" s="40"/>
      <c r="BJ9" s="66">
        <f>IF(BK9="at", $B9-SUM(BJ$5:BJ8), 0)</f>
        <v>0</v>
      </c>
      <c r="BK9" s="40" t="str">
        <f t="shared" si="3"/>
        <v/>
      </c>
      <c r="BL9" s="59" t="s">
        <v>0</v>
      </c>
      <c r="BM9" s="66">
        <f>IF(BN9="at", $B9-SUM(BM$5:BM8), 0)</f>
        <v>0</v>
      </c>
      <c r="BN9" s="40" t="str">
        <f t="shared" si="17"/>
        <v/>
      </c>
      <c r="BO9" s="61" t="s">
        <v>0</v>
      </c>
      <c r="BP9" s="39">
        <f>IF(BQ9="at", $B9-SUM(BP$5:BP8), 0)</f>
        <v>0</v>
      </c>
      <c r="BQ9" s="40" t="str">
        <f t="shared" si="18"/>
        <v/>
      </c>
      <c r="BR9" s="40" t="s">
        <v>0</v>
      </c>
      <c r="BS9" s="39">
        <f>IF(BT9="at", $B9-SUM(BS$5:BS8), 0)</f>
        <v>0</v>
      </c>
      <c r="BT9" s="40" t="str">
        <f t="shared" si="19"/>
        <v/>
      </c>
      <c r="BU9" s="40"/>
      <c r="BV9" s="39">
        <f>IF(BW9="at", $B9-SUM(BV$5:BV8), 0)</f>
        <v>0</v>
      </c>
      <c r="BW9" s="40" t="str">
        <f t="shared" si="20"/>
        <v/>
      </c>
      <c r="BX9" s="40"/>
      <c r="BY9" s="39">
        <f>IF(BZ9="at", $B9-SUM(BY$5:BY8), 0)</f>
        <v>0</v>
      </c>
      <c r="BZ9" s="40" t="str">
        <f t="shared" si="21"/>
        <v/>
      </c>
      <c r="CA9" s="40"/>
      <c r="CB9" s="39">
        <f>IF(CC9="at", $B9-SUM(CB$5:CB8), 0)</f>
        <v>0</v>
      </c>
      <c r="CC9" s="40" t="str">
        <f t="shared" si="22"/>
        <v/>
      </c>
      <c r="CD9" s="59" t="s">
        <v>0</v>
      </c>
      <c r="CE9" s="39">
        <f>IF(CF9="at", $B9-SUM(CE$5:CE8), 0)</f>
        <v>0</v>
      </c>
      <c r="CF9" s="40" t="str">
        <f t="shared" si="23"/>
        <v/>
      </c>
      <c r="CG9" s="59" t="s">
        <v>0</v>
      </c>
      <c r="CH9" s="39">
        <f>IF(CI9="at", $B9-SUM(CH$5:CH8), 0)</f>
        <v>0</v>
      </c>
      <c r="CI9" s="40" t="str">
        <f t="shared" si="24"/>
        <v/>
      </c>
      <c r="CJ9" s="59" t="s">
        <v>0</v>
      </c>
      <c r="CK9" s="39">
        <f>IF(CL9="at", $B9-SUM(CK$5:CK8), 0)</f>
        <v>0</v>
      </c>
      <c r="CL9" s="40" t="str">
        <f t="shared" si="25"/>
        <v/>
      </c>
      <c r="CM9" s="59" t="s">
        <v>0</v>
      </c>
      <c r="CN9" s="39">
        <f>IF(CO9="at", $B9-SUM(CN$5:CN8), 0)</f>
        <v>0</v>
      </c>
      <c r="CO9" s="40" t="str">
        <f t="shared" si="26"/>
        <v/>
      </c>
      <c r="CP9" s="59" t="s">
        <v>0</v>
      </c>
      <c r="CQ9" s="39">
        <f>IF(CR9="at", $B9-SUM(CQ$5:CQ8), 0)</f>
        <v>0</v>
      </c>
      <c r="CR9" s="40" t="str">
        <f t="shared" si="27"/>
        <v/>
      </c>
      <c r="CS9" s="59" t="s">
        <v>0</v>
      </c>
      <c r="CT9" s="39">
        <f>IF(CU9="at", $B9-SUM(CT$5:CT8), 0)</f>
        <v>0</v>
      </c>
      <c r="CU9" s="40" t="str">
        <f t="shared" si="42"/>
        <v/>
      </c>
      <c r="CV9" s="59" t="s">
        <v>0</v>
      </c>
      <c r="CW9" s="39">
        <f>IF(CX9="at", $B9-SUM(CW$5:CW8), 0)</f>
        <v>0</v>
      </c>
      <c r="CX9" s="40" t="str">
        <f t="shared" si="28"/>
        <v/>
      </c>
      <c r="CY9" s="40"/>
      <c r="CZ9" s="39">
        <f>IF(DA9="at", $B9-SUM(CZ$5:CZ8), 0)</f>
        <v>0</v>
      </c>
      <c r="DA9" s="40" t="str">
        <f t="shared" si="29"/>
        <v/>
      </c>
      <c r="DB9" s="40"/>
      <c r="DC9" s="39">
        <f>IF(DD9="at", $B9-SUM(DC$5:DC8), 0)</f>
        <v>0</v>
      </c>
      <c r="DD9" s="40" t="str">
        <f t="shared" si="30"/>
        <v/>
      </c>
      <c r="DE9" s="62" t="s">
        <v>0</v>
      </c>
      <c r="DF9" s="39">
        <f>IF(DG9="at", $B9-SUM(DF$5:DF8), 0)</f>
        <v>0</v>
      </c>
      <c r="DG9" s="40" t="str">
        <f t="shared" si="31"/>
        <v/>
      </c>
      <c r="DH9" s="40"/>
      <c r="DI9" s="39">
        <f>IF(DJ9="at", $B9-SUM(DI$5:DI8), 0)</f>
        <v>0</v>
      </c>
      <c r="DJ9" s="40" t="str">
        <f t="shared" si="32"/>
        <v/>
      </c>
      <c r="DK9" s="40"/>
      <c r="DL9" s="39">
        <f>IF(DM9="at", $B9-SUM(DL$5:DL8), 0)</f>
        <v>0</v>
      </c>
      <c r="DM9" s="40" t="str">
        <f t="shared" si="33"/>
        <v/>
      </c>
      <c r="DN9" s="40"/>
      <c r="DO9" s="39">
        <f>IF(DP9="at", $B9-SUM(DO$5:DO8), 0)</f>
        <v>0</v>
      </c>
      <c r="DP9" s="40" t="str">
        <f t="shared" si="34"/>
        <v/>
      </c>
      <c r="DQ9" s="65" t="s">
        <v>0</v>
      </c>
    </row>
    <row r="10" spans="1:122" x14ac:dyDescent="0.2">
      <c r="A10" s="64">
        <f t="shared" si="35"/>
        <v>43411</v>
      </c>
      <c r="B10" s="55">
        <f t="shared" si="36"/>
        <v>6</v>
      </c>
      <c r="C10" s="38">
        <f t="shared" si="4"/>
        <v>0</v>
      </c>
      <c r="D10" s="39">
        <f>IF(E10="at", $B10-SUM(D$5:D9), 0)</f>
        <v>0</v>
      </c>
      <c r="E10" s="40" t="str">
        <f t="shared" si="0"/>
        <v/>
      </c>
      <c r="F10" s="9">
        <v>0</v>
      </c>
      <c r="G10" s="38">
        <f t="shared" si="1"/>
        <v>0</v>
      </c>
      <c r="H10" s="39">
        <f>IF(I10="at", $B10-SUM(H$5:H9), 0)</f>
        <v>0</v>
      </c>
      <c r="I10" s="40" t="str">
        <f t="shared" si="5"/>
        <v/>
      </c>
      <c r="J10" s="15" t="s">
        <v>0</v>
      </c>
      <c r="K10" s="39">
        <f>IF(L10="at", $B10-SUM(K$5:K9), 0)</f>
        <v>0</v>
      </c>
      <c r="L10" s="40" t="str">
        <f t="shared" si="6"/>
        <v/>
      </c>
      <c r="M10" s="15" t="s">
        <v>0</v>
      </c>
      <c r="N10" s="39">
        <f>IF(O10="at", B10-SUM(N$5:N9), 0)</f>
        <v>0</v>
      </c>
      <c r="O10" s="40" t="str">
        <f t="shared" si="7"/>
        <v/>
      </c>
      <c r="P10" s="61" t="s">
        <v>0</v>
      </c>
      <c r="Q10" s="39">
        <f>IF(R10="at", $B10-SUM(Q$5:Q9), 0)</f>
        <v>0</v>
      </c>
      <c r="R10" s="40" t="str">
        <f t="shared" si="8"/>
        <v/>
      </c>
      <c r="S10" s="15" t="s">
        <v>0</v>
      </c>
      <c r="T10" s="39">
        <f>IF(U10="at", $B10-SUM(T$5:T9), 0)</f>
        <v>0</v>
      </c>
      <c r="U10" s="40" t="str">
        <f t="shared" si="9"/>
        <v/>
      </c>
      <c r="V10" s="15" t="s">
        <v>0</v>
      </c>
      <c r="W10" s="39">
        <f>IF(X10="at", $B10-SUM(W$5:W9), 0)</f>
        <v>0</v>
      </c>
      <c r="X10" s="40" t="str">
        <f t="shared" si="10"/>
        <v/>
      </c>
      <c r="Y10" s="15" t="s">
        <v>0</v>
      </c>
      <c r="Z10" s="39">
        <f>IF(AA10="at", $B10-SUM(Z$5:Z9), 0)</f>
        <v>0</v>
      </c>
      <c r="AA10" s="40" t="str">
        <f t="shared" si="11"/>
        <v/>
      </c>
      <c r="AB10" s="15" t="s">
        <v>0</v>
      </c>
      <c r="AC10" s="39">
        <f>IF(AD10="at", $B10-SUM(AC$5:AC9), 0)</f>
        <v>0</v>
      </c>
      <c r="AD10" s="40" t="str">
        <f t="shared" si="12"/>
        <v/>
      </c>
      <c r="AE10" s="58" t="s">
        <v>0</v>
      </c>
      <c r="AF10" s="39">
        <f>IF(AG10="at", $B10-SUM(AF$5:AF9), 0)</f>
        <v>0</v>
      </c>
      <c r="AG10" s="40" t="str">
        <f t="shared" si="13"/>
        <v/>
      </c>
      <c r="AH10" s="58" t="s">
        <v>0</v>
      </c>
      <c r="AI10" s="39">
        <f>IF(AJ10="at", $B10-SUM(AI$5:AI9), 0)</f>
        <v>0</v>
      </c>
      <c r="AJ10" s="40" t="str">
        <f t="shared" si="14"/>
        <v/>
      </c>
      <c r="AK10" s="15" t="s">
        <v>0</v>
      </c>
      <c r="AL10" s="39">
        <f>IF(AM10="at", $B10-SUM(AL$5:AL9), 0)</f>
        <v>0</v>
      </c>
      <c r="AM10" s="40" t="str">
        <f t="shared" si="37"/>
        <v/>
      </c>
      <c r="AN10" s="15" t="s">
        <v>0</v>
      </c>
      <c r="AO10" s="39">
        <f>IF(AP10="at", $B10-SUM(AO$5:AO9), 0)</f>
        <v>0</v>
      </c>
      <c r="AP10" s="40" t="str">
        <f t="shared" si="2"/>
        <v/>
      </c>
      <c r="AQ10" s="9" t="s">
        <v>0</v>
      </c>
      <c r="AR10" s="39">
        <f>IF(AS10="at", $B10-SUM(AR$5:AR9), 0)</f>
        <v>0</v>
      </c>
      <c r="AS10" s="40" t="str">
        <f t="shared" si="15"/>
        <v/>
      </c>
      <c r="AT10" s="61" t="s">
        <v>0</v>
      </c>
      <c r="AU10" s="39">
        <f>IF(AV10="at", $B10-SUM(AU$5:AU9), 0)</f>
        <v>0</v>
      </c>
      <c r="AV10" s="40" t="str">
        <f t="shared" si="16"/>
        <v/>
      </c>
      <c r="AW10" s="67" t="s">
        <v>0</v>
      </c>
      <c r="AX10" s="39">
        <f>IF(AY10="at", $B10-SUM(AX$5:AX9), 0)</f>
        <v>0</v>
      </c>
      <c r="AY10" s="40" t="str">
        <f t="shared" si="38"/>
        <v/>
      </c>
      <c r="AZ10" s="15" t="s">
        <v>0</v>
      </c>
      <c r="BA10" s="39">
        <f>IF(BB10="at", $B10-SUM(BA$5:BA9), 0)</f>
        <v>0</v>
      </c>
      <c r="BB10" s="40" t="str">
        <f t="shared" si="39"/>
        <v/>
      </c>
      <c r="BC10" s="67" t="s">
        <v>0</v>
      </c>
      <c r="BD10" s="39">
        <f>IF(BE10="at", $B10-SUM(BD$5:BD9), 0)</f>
        <v>0</v>
      </c>
      <c r="BE10" s="40" t="str">
        <f t="shared" si="40"/>
        <v/>
      </c>
      <c r="BF10" s="62" t="s">
        <v>0</v>
      </c>
      <c r="BG10" s="39">
        <f>IF(BH10="at", $B10-SUM(BG$5:BG9), 0)</f>
        <v>0</v>
      </c>
      <c r="BH10" s="40" t="str">
        <f t="shared" si="41"/>
        <v/>
      </c>
      <c r="BI10" s="40"/>
      <c r="BJ10" s="66">
        <f>IF(BK10="at", $B10-SUM(BJ$5:BJ9), 0)</f>
        <v>0</v>
      </c>
      <c r="BK10" s="40" t="str">
        <f t="shared" si="3"/>
        <v/>
      </c>
      <c r="BL10" s="59" t="s">
        <v>0</v>
      </c>
      <c r="BM10" s="66">
        <f>IF(BN10="at", $B10-SUM(BM$5:BM9), 0)</f>
        <v>0</v>
      </c>
      <c r="BN10" s="40" t="str">
        <f t="shared" si="17"/>
        <v/>
      </c>
      <c r="BO10" s="61" t="s">
        <v>0</v>
      </c>
      <c r="BP10" s="39">
        <f>IF(BQ10="at", $B10-SUM(BP$5:BP9), 0)</f>
        <v>0</v>
      </c>
      <c r="BQ10" s="40" t="str">
        <f t="shared" si="18"/>
        <v/>
      </c>
      <c r="BR10" s="40" t="s">
        <v>0</v>
      </c>
      <c r="BS10" s="39">
        <f>IF(BT10="at", $B10-SUM(BS$5:BS9), 0)</f>
        <v>0</v>
      </c>
      <c r="BT10" s="40" t="str">
        <f t="shared" si="19"/>
        <v/>
      </c>
      <c r="BU10" s="40"/>
      <c r="BV10" s="39">
        <f>IF(BW10="at", $B10-SUM(BV$5:BV9), 0)</f>
        <v>0</v>
      </c>
      <c r="BW10" s="40" t="str">
        <f t="shared" si="20"/>
        <v/>
      </c>
      <c r="BX10" s="40"/>
      <c r="BY10" s="39">
        <f>IF(BZ10="at", $B10-SUM(BY$5:BY9), 0)</f>
        <v>0</v>
      </c>
      <c r="BZ10" s="40" t="str">
        <f t="shared" si="21"/>
        <v/>
      </c>
      <c r="CA10" s="40"/>
      <c r="CB10" s="39">
        <f>IF(CC10="at", $B10-SUM(CB$5:CB9), 0)</f>
        <v>0</v>
      </c>
      <c r="CC10" s="40" t="str">
        <f t="shared" si="22"/>
        <v/>
      </c>
      <c r="CD10" s="59" t="s">
        <v>0</v>
      </c>
      <c r="CE10" s="39">
        <f>IF(CF10="at", $B10-SUM(CE$5:CE9), 0)</f>
        <v>0</v>
      </c>
      <c r="CF10" s="40" t="str">
        <f t="shared" si="23"/>
        <v/>
      </c>
      <c r="CG10" s="59" t="s">
        <v>0</v>
      </c>
      <c r="CH10" s="39">
        <f>IF(CI10="at", $B10-SUM(CH$5:CH9), 0)</f>
        <v>0</v>
      </c>
      <c r="CI10" s="40" t="str">
        <f t="shared" si="24"/>
        <v/>
      </c>
      <c r="CJ10" s="59" t="s">
        <v>0</v>
      </c>
      <c r="CK10" s="39">
        <f>IF(CL10="at", $B10-SUM(CK$5:CK9), 0)</f>
        <v>0</v>
      </c>
      <c r="CL10" s="40" t="str">
        <f t="shared" si="25"/>
        <v/>
      </c>
      <c r="CM10" s="59" t="s">
        <v>0</v>
      </c>
      <c r="CN10" s="39">
        <f>IF(CO10="at", $B10-SUM(CN$5:CN9), 0)</f>
        <v>0</v>
      </c>
      <c r="CO10" s="40" t="str">
        <f t="shared" si="26"/>
        <v/>
      </c>
      <c r="CP10" s="59" t="s">
        <v>0</v>
      </c>
      <c r="CQ10" s="39">
        <f>IF(CR10="at", $B10-SUM(CQ$5:CQ9), 0)</f>
        <v>0</v>
      </c>
      <c r="CR10" s="40" t="str">
        <f t="shared" si="27"/>
        <v/>
      </c>
      <c r="CS10" s="59" t="s">
        <v>0</v>
      </c>
      <c r="CT10" s="39">
        <f>IF(CU10="at", $B10-SUM(CT$5:CT9), 0)</f>
        <v>0</v>
      </c>
      <c r="CU10" s="40" t="str">
        <f t="shared" si="42"/>
        <v/>
      </c>
      <c r="CV10" s="59" t="s">
        <v>0</v>
      </c>
      <c r="CW10" s="39">
        <f>IF(CX10="at", $B10-SUM(CW$5:CW9), 0)</f>
        <v>0</v>
      </c>
      <c r="CX10" s="40" t="str">
        <f t="shared" si="28"/>
        <v/>
      </c>
      <c r="CY10" s="40"/>
      <c r="CZ10" s="39">
        <f>IF(DA10="at", $B10-SUM(CZ$5:CZ9), 0)</f>
        <v>0</v>
      </c>
      <c r="DA10" s="40" t="str">
        <f t="shared" si="29"/>
        <v/>
      </c>
      <c r="DB10" s="40"/>
      <c r="DC10" s="39">
        <f>IF(DD10="at", $B10-SUM(DC$5:DC9), 0)</f>
        <v>0</v>
      </c>
      <c r="DD10" s="40" t="str">
        <f t="shared" si="30"/>
        <v/>
      </c>
      <c r="DE10" s="62" t="s">
        <v>0</v>
      </c>
      <c r="DF10" s="39">
        <f>IF(DG10="at", $B10-SUM(DF$5:DF9), 0)</f>
        <v>0</v>
      </c>
      <c r="DG10" s="40" t="str">
        <f t="shared" si="31"/>
        <v/>
      </c>
      <c r="DH10" s="40"/>
      <c r="DI10" s="39">
        <f>IF(DJ10="at", $B10-SUM(DI$5:DI9), 0)</f>
        <v>0</v>
      </c>
      <c r="DJ10" s="40" t="str">
        <f t="shared" si="32"/>
        <v/>
      </c>
      <c r="DK10" s="40"/>
      <c r="DL10" s="39">
        <f>IF(DM10="at", $B10-SUM(DL$5:DL9), 0)</f>
        <v>0</v>
      </c>
      <c r="DM10" s="40" t="str">
        <f t="shared" si="33"/>
        <v/>
      </c>
      <c r="DN10" s="40"/>
      <c r="DO10" s="39">
        <f>IF(DP10="at", $B10-SUM(DO$5:DO9), 0)</f>
        <v>0</v>
      </c>
      <c r="DP10" s="40" t="str">
        <f t="shared" si="34"/>
        <v/>
      </c>
      <c r="DQ10" s="65" t="s">
        <v>0</v>
      </c>
    </row>
    <row r="11" spans="1:122" x14ac:dyDescent="0.2">
      <c r="A11" s="64">
        <f t="shared" si="35"/>
        <v>43441</v>
      </c>
      <c r="B11" s="55">
        <f t="shared" si="36"/>
        <v>7</v>
      </c>
      <c r="C11" s="38">
        <f t="shared" si="4"/>
        <v>0</v>
      </c>
      <c r="D11" s="39">
        <f>IF(E11="at", $B11-SUM(D$5:D10), 0)</f>
        <v>0</v>
      </c>
      <c r="E11" s="40" t="str">
        <f t="shared" si="0"/>
        <v/>
      </c>
      <c r="F11" s="9">
        <v>0</v>
      </c>
      <c r="G11" s="38">
        <f t="shared" si="1"/>
        <v>0</v>
      </c>
      <c r="H11" s="39">
        <f>IF(I11="at", $B11-SUM(H$5:H10), 0)</f>
        <v>0</v>
      </c>
      <c r="I11" s="40" t="str">
        <f t="shared" si="5"/>
        <v/>
      </c>
      <c r="J11" s="15" t="s">
        <v>0</v>
      </c>
      <c r="K11" s="39">
        <f>IF(L11="at", $B11-SUM(K$5:K10), 0)</f>
        <v>0</v>
      </c>
      <c r="L11" s="40" t="str">
        <f t="shared" si="6"/>
        <v/>
      </c>
      <c r="M11" s="15" t="s">
        <v>0</v>
      </c>
      <c r="N11" s="39">
        <f>IF(O11="at", B11-SUM(N$5:N10), 0)</f>
        <v>0</v>
      </c>
      <c r="O11" s="40" t="str">
        <f t="shared" si="7"/>
        <v/>
      </c>
      <c r="P11" s="61" t="s">
        <v>0</v>
      </c>
      <c r="Q11" s="39">
        <f>IF(R11="at", $B11-SUM(Q$5:Q10), 0)</f>
        <v>0</v>
      </c>
      <c r="R11" s="40" t="str">
        <f t="shared" si="8"/>
        <v/>
      </c>
      <c r="S11" s="15" t="s">
        <v>0</v>
      </c>
      <c r="T11" s="39">
        <f>IF(U11="at", $B11-SUM(T$5:T10), 0)</f>
        <v>0</v>
      </c>
      <c r="U11" s="40" t="str">
        <f t="shared" si="9"/>
        <v/>
      </c>
      <c r="V11" s="15" t="s">
        <v>0</v>
      </c>
      <c r="W11" s="39">
        <f>IF(X11="at", $B11-SUM(W$5:W10), 0)</f>
        <v>0</v>
      </c>
      <c r="X11" s="40" t="str">
        <f t="shared" si="10"/>
        <v/>
      </c>
      <c r="Y11" s="15" t="s">
        <v>0</v>
      </c>
      <c r="Z11" s="39">
        <f>IF(AA11="at", $B11-SUM(Z$5:Z10), 0)</f>
        <v>0</v>
      </c>
      <c r="AA11" s="40" t="str">
        <f t="shared" si="11"/>
        <v/>
      </c>
      <c r="AB11" s="15" t="s">
        <v>0</v>
      </c>
      <c r="AC11" s="39">
        <f>IF(AD11="at", $B11-SUM(AC$5:AC10), 0)</f>
        <v>0</v>
      </c>
      <c r="AD11" s="40" t="str">
        <f t="shared" si="12"/>
        <v/>
      </c>
      <c r="AE11" s="58" t="s">
        <v>0</v>
      </c>
      <c r="AF11" s="39">
        <f>IF(AG11="at", $B11-SUM(AF$5:AF10), 0)</f>
        <v>0</v>
      </c>
      <c r="AG11" s="40" t="str">
        <f t="shared" si="13"/>
        <v/>
      </c>
      <c r="AH11" s="58" t="s">
        <v>0</v>
      </c>
      <c r="AI11" s="39">
        <f>IF(AJ11="at", $B11-SUM(AI$5:AI10), 0)</f>
        <v>0</v>
      </c>
      <c r="AJ11" s="40" t="str">
        <f t="shared" si="14"/>
        <v/>
      </c>
      <c r="AK11" s="15" t="s">
        <v>0</v>
      </c>
      <c r="AL11" s="39">
        <f>IF(AM11="at", $B11-SUM(AL$5:AL10), 0)</f>
        <v>0</v>
      </c>
      <c r="AM11" s="40" t="str">
        <f t="shared" si="37"/>
        <v/>
      </c>
      <c r="AN11" s="15" t="s">
        <v>0</v>
      </c>
      <c r="AO11" s="39">
        <f>IF(AP11="at", $B11-SUM(AO$5:AO10), 0)</f>
        <v>0</v>
      </c>
      <c r="AP11" s="40" t="str">
        <f t="shared" si="2"/>
        <v/>
      </c>
      <c r="AQ11" s="9" t="s">
        <v>0</v>
      </c>
      <c r="AR11" s="39">
        <f>IF(AS11="at", $B11-SUM(AR$5:AR10), 0)</f>
        <v>0</v>
      </c>
      <c r="AS11" s="40" t="str">
        <f t="shared" si="15"/>
        <v/>
      </c>
      <c r="AT11" s="61" t="s">
        <v>0</v>
      </c>
      <c r="AU11" s="39">
        <f>IF(AV11="at", $B11-SUM(AU$5:AU10), 0)</f>
        <v>0</v>
      </c>
      <c r="AV11" s="40" t="str">
        <f t="shared" si="16"/>
        <v/>
      </c>
      <c r="AW11" s="67" t="s">
        <v>0</v>
      </c>
      <c r="AX11" s="39">
        <f>IF(AY11="at", $B11-SUM(AX$5:AX10), 0)</f>
        <v>0</v>
      </c>
      <c r="AY11" s="40" t="str">
        <f t="shared" si="38"/>
        <v/>
      </c>
      <c r="AZ11" s="15" t="s">
        <v>0</v>
      </c>
      <c r="BA11" s="39">
        <f>IF(BB11="at", $B11-SUM(BA$5:BA10), 0)</f>
        <v>0</v>
      </c>
      <c r="BB11" s="40" t="str">
        <f t="shared" si="39"/>
        <v/>
      </c>
      <c r="BC11" s="67" t="s">
        <v>0</v>
      </c>
      <c r="BD11" s="39">
        <f>IF(BE11="at", $B11-SUM(BD$5:BD10), 0)</f>
        <v>0</v>
      </c>
      <c r="BE11" s="40" t="str">
        <f t="shared" si="40"/>
        <v/>
      </c>
      <c r="BF11" s="62" t="s">
        <v>0</v>
      </c>
      <c r="BG11" s="39">
        <f>IF(BH11="at", $B11-SUM(BG$5:BG10), 0)</f>
        <v>0</v>
      </c>
      <c r="BH11" s="40" t="str">
        <f t="shared" si="41"/>
        <v/>
      </c>
      <c r="BI11" s="40"/>
      <c r="BJ11" s="66">
        <f>IF(BK11="at", $B11-SUM(BJ$5:BJ10), 0)</f>
        <v>0</v>
      </c>
      <c r="BK11" s="40" t="str">
        <f t="shared" si="3"/>
        <v/>
      </c>
      <c r="BL11" s="59" t="s">
        <v>0</v>
      </c>
      <c r="BM11" s="66">
        <f>IF(BN11="at", $B11-SUM(BM$5:BM10), 0)</f>
        <v>0</v>
      </c>
      <c r="BN11" s="40" t="str">
        <f t="shared" si="17"/>
        <v/>
      </c>
      <c r="BO11" s="61" t="s">
        <v>0</v>
      </c>
      <c r="BP11" s="39">
        <f>IF(BQ11="at", $B11-SUM(BP$5:BP10), 0)</f>
        <v>0</v>
      </c>
      <c r="BQ11" s="40" t="str">
        <f t="shared" si="18"/>
        <v/>
      </c>
      <c r="BR11" s="40" t="s">
        <v>0</v>
      </c>
      <c r="BS11" s="39">
        <f>IF(BT11="at", $B11-SUM(BS$5:BS10), 0)</f>
        <v>0</v>
      </c>
      <c r="BT11" s="40" t="str">
        <f t="shared" si="19"/>
        <v/>
      </c>
      <c r="BU11" s="40"/>
      <c r="BV11" s="39">
        <f>IF(BW11="at", $B11-SUM(BV$5:BV10), 0)</f>
        <v>0</v>
      </c>
      <c r="BW11" s="40" t="str">
        <f t="shared" si="20"/>
        <v/>
      </c>
      <c r="BX11" s="40"/>
      <c r="BY11" s="39">
        <f>IF(BZ11="at", $B11-SUM(BY$5:BY10), 0)</f>
        <v>0</v>
      </c>
      <c r="BZ11" s="40" t="str">
        <f t="shared" si="21"/>
        <v/>
      </c>
      <c r="CA11" s="40"/>
      <c r="CB11" s="39">
        <f>IF(CC11="at", $B11-SUM(CB$5:CB10), 0)</f>
        <v>0</v>
      </c>
      <c r="CC11" s="40" t="str">
        <f t="shared" si="22"/>
        <v/>
      </c>
      <c r="CD11" s="59" t="s">
        <v>0</v>
      </c>
      <c r="CE11" s="39">
        <f>IF(CF11="at", $B11-SUM(CE$5:CE10), 0)</f>
        <v>0</v>
      </c>
      <c r="CF11" s="40" t="str">
        <f t="shared" si="23"/>
        <v/>
      </c>
      <c r="CG11" s="59" t="s">
        <v>0</v>
      </c>
      <c r="CH11" s="39">
        <f>IF(CI11="at", $B11-SUM(CH$5:CH10), 0)</f>
        <v>0</v>
      </c>
      <c r="CI11" s="40" t="str">
        <f t="shared" si="24"/>
        <v/>
      </c>
      <c r="CJ11" s="59" t="s">
        <v>0</v>
      </c>
      <c r="CK11" s="39">
        <f>IF(CL11="at", $B11-SUM(CK$5:CK10), 0)</f>
        <v>0</v>
      </c>
      <c r="CL11" s="40" t="str">
        <f t="shared" si="25"/>
        <v/>
      </c>
      <c r="CM11" s="59" t="s">
        <v>0</v>
      </c>
      <c r="CN11" s="39">
        <f>IF(CO11="at", $B11-SUM(CN$5:CN10), 0)</f>
        <v>0</v>
      </c>
      <c r="CO11" s="40" t="str">
        <f t="shared" si="26"/>
        <v/>
      </c>
      <c r="CP11" s="59" t="s">
        <v>0</v>
      </c>
      <c r="CQ11" s="39">
        <f>IF(CR11="at", $B11-SUM(CQ$5:CQ10), 0)</f>
        <v>0</v>
      </c>
      <c r="CR11" s="40" t="str">
        <f t="shared" si="27"/>
        <v/>
      </c>
      <c r="CS11" s="59" t="s">
        <v>0</v>
      </c>
      <c r="CT11" s="39">
        <f>IF(CU11="at", $B11-SUM(CT$5:CT10), 0)</f>
        <v>0</v>
      </c>
      <c r="CU11" s="40" t="str">
        <f t="shared" si="42"/>
        <v/>
      </c>
      <c r="CV11" s="59" t="s">
        <v>0</v>
      </c>
      <c r="CW11" s="39">
        <f>IF(CX11="at", $B11-SUM(CW$5:CW10), 0)</f>
        <v>0</v>
      </c>
      <c r="CX11" s="40" t="str">
        <f t="shared" si="28"/>
        <v/>
      </c>
      <c r="CY11" s="40"/>
      <c r="CZ11" s="39">
        <f>IF(DA11="at", $B11-SUM(CZ$5:CZ10), 0)</f>
        <v>0</v>
      </c>
      <c r="DA11" s="40" t="str">
        <f t="shared" si="29"/>
        <v/>
      </c>
      <c r="DB11" s="40"/>
      <c r="DC11" s="39">
        <f>IF(DD11="at", $B11-SUM(DC$5:DC10), 0)</f>
        <v>0</v>
      </c>
      <c r="DD11" s="40" t="str">
        <f t="shared" si="30"/>
        <v/>
      </c>
      <c r="DE11" s="62" t="s">
        <v>0</v>
      </c>
      <c r="DF11" s="39">
        <f>IF(DG11="at", $B11-SUM(DF$5:DF10), 0)</f>
        <v>0</v>
      </c>
      <c r="DG11" s="40" t="str">
        <f t="shared" si="31"/>
        <v/>
      </c>
      <c r="DH11" s="40"/>
      <c r="DI11" s="39">
        <f>IF(DJ11="at", $B11-SUM(DI$5:DI10), 0)</f>
        <v>0</v>
      </c>
      <c r="DJ11" s="40" t="str">
        <f t="shared" si="32"/>
        <v/>
      </c>
      <c r="DK11" s="40"/>
      <c r="DL11" s="39">
        <f>IF(DM11="at", $B11-SUM(DL$5:DL10), 0)</f>
        <v>0</v>
      </c>
      <c r="DM11" s="40" t="str">
        <f t="shared" si="33"/>
        <v/>
      </c>
      <c r="DN11" s="40"/>
      <c r="DO11" s="39">
        <f>IF(DP11="at", $B11-SUM(DO$5:DO10), 0)</f>
        <v>0</v>
      </c>
      <c r="DP11" s="40" t="str">
        <f t="shared" si="34"/>
        <v/>
      </c>
      <c r="DQ11" s="65" t="s">
        <v>0</v>
      </c>
    </row>
    <row r="12" spans="1:122" x14ac:dyDescent="0.2">
      <c r="A12" s="64">
        <f t="shared" si="35"/>
        <v>43472</v>
      </c>
      <c r="B12" s="55">
        <f t="shared" si="36"/>
        <v>8</v>
      </c>
      <c r="C12" s="38">
        <f t="shared" si="4"/>
        <v>0</v>
      </c>
      <c r="D12" s="39">
        <f>IF(E12="at", $B12-SUM(D$5:D11), 0)</f>
        <v>0</v>
      </c>
      <c r="E12" s="40" t="str">
        <f t="shared" si="0"/>
        <v/>
      </c>
      <c r="F12" s="9">
        <v>0</v>
      </c>
      <c r="G12" s="38">
        <f t="shared" si="1"/>
        <v>0</v>
      </c>
      <c r="H12" s="39">
        <f>IF(I12="at", $B12-SUM(H$5:H11), 0)</f>
        <v>0</v>
      </c>
      <c r="I12" s="40" t="str">
        <f t="shared" si="5"/>
        <v/>
      </c>
      <c r="J12" s="15" t="s">
        <v>0</v>
      </c>
      <c r="K12" s="39">
        <f>IF(L12="at", $B12-SUM(K$5:K11), 0)</f>
        <v>0</v>
      </c>
      <c r="L12" s="40" t="str">
        <f t="shared" si="6"/>
        <v/>
      </c>
      <c r="M12" s="61" t="s">
        <v>0</v>
      </c>
      <c r="N12" s="39">
        <f>IF(O12="at", B12-SUM(N$5:N11), 0)</f>
        <v>0</v>
      </c>
      <c r="O12" s="40" t="str">
        <f t="shared" si="7"/>
        <v/>
      </c>
      <c r="P12" s="61" t="s">
        <v>0</v>
      </c>
      <c r="Q12" s="39">
        <f>IF(R12="at", $B12-SUM(Q$5:Q11), 0)</f>
        <v>0</v>
      </c>
      <c r="R12" s="40" t="str">
        <f t="shared" si="8"/>
        <v/>
      </c>
      <c r="S12" s="15" t="s">
        <v>0</v>
      </c>
      <c r="T12" s="39">
        <f>IF(U12="at", $B12-SUM(T$5:T11), 0)</f>
        <v>0</v>
      </c>
      <c r="U12" s="40" t="str">
        <f t="shared" si="9"/>
        <v/>
      </c>
      <c r="V12" s="15" t="s">
        <v>0</v>
      </c>
      <c r="W12" s="39">
        <f>IF(X12="at", $B12-SUM(W$5:W11), 0)</f>
        <v>0</v>
      </c>
      <c r="X12" s="40" t="str">
        <f t="shared" si="10"/>
        <v/>
      </c>
      <c r="Y12" s="15" t="s">
        <v>0</v>
      </c>
      <c r="Z12" s="39">
        <f>IF(AA12="at", $B12-SUM(Z$5:Z11), 0)</f>
        <v>0</v>
      </c>
      <c r="AA12" s="40" t="str">
        <f t="shared" si="11"/>
        <v/>
      </c>
      <c r="AB12" s="15" t="s">
        <v>0</v>
      </c>
      <c r="AC12" s="39">
        <f>IF(AD12="at", $B12-SUM(AC$5:AC11), 0)</f>
        <v>0</v>
      </c>
      <c r="AD12" s="40" t="str">
        <f t="shared" si="12"/>
        <v/>
      </c>
      <c r="AE12" s="58" t="s">
        <v>0</v>
      </c>
      <c r="AF12" s="39">
        <f>IF(AG12="at", $B12-SUM(AF$5:AF11), 0)</f>
        <v>0</v>
      </c>
      <c r="AG12" s="40" t="str">
        <f t="shared" si="13"/>
        <v/>
      </c>
      <c r="AH12" s="58" t="s">
        <v>0</v>
      </c>
      <c r="AI12" s="39">
        <f>IF(AJ12="at", $B12-SUM(AI$5:AI11), 0)</f>
        <v>0</v>
      </c>
      <c r="AJ12" s="40" t="str">
        <f t="shared" si="14"/>
        <v/>
      </c>
      <c r="AK12" s="15" t="s">
        <v>0</v>
      </c>
      <c r="AL12" s="39">
        <f>IF(AM12="at", $B12-SUM(AL$5:AL11), 0)</f>
        <v>0</v>
      </c>
      <c r="AM12" s="40" t="str">
        <f t="shared" si="37"/>
        <v/>
      </c>
      <c r="AN12" s="15" t="s">
        <v>0</v>
      </c>
      <c r="AO12" s="39">
        <f>IF(AP12="at", $B12-SUM(AO$5:AO11), 0)</f>
        <v>0</v>
      </c>
      <c r="AP12" s="40" t="str">
        <f t="shared" si="2"/>
        <v/>
      </c>
      <c r="AQ12" s="9" t="s">
        <v>0</v>
      </c>
      <c r="AR12" s="39">
        <f>IF(AS12="at", $B12-SUM(AR$5:AR11), 0)</f>
        <v>0</v>
      </c>
      <c r="AS12" s="40" t="str">
        <f t="shared" si="15"/>
        <v/>
      </c>
      <c r="AT12" s="61" t="s">
        <v>0</v>
      </c>
      <c r="AU12" s="39">
        <f>IF(AV12="at", $B12-SUM(AU$5:AU11), 0)</f>
        <v>0</v>
      </c>
      <c r="AV12" s="40" t="str">
        <f t="shared" si="16"/>
        <v/>
      </c>
      <c r="AW12" s="67" t="s">
        <v>0</v>
      </c>
      <c r="AX12" s="39">
        <f>IF(AY12="at", $B12-SUM(AX$5:AX11), 0)</f>
        <v>0</v>
      </c>
      <c r="AY12" s="40" t="str">
        <f t="shared" si="38"/>
        <v/>
      </c>
      <c r="AZ12" s="15" t="s">
        <v>0</v>
      </c>
      <c r="BA12" s="39">
        <f>IF(BB12="at", $B12-SUM(BA$5:BA11), 0)</f>
        <v>0</v>
      </c>
      <c r="BB12" s="40" t="str">
        <f t="shared" si="39"/>
        <v/>
      </c>
      <c r="BC12" s="67" t="s">
        <v>0</v>
      </c>
      <c r="BD12" s="39">
        <f>IF(BE12="at", $B12-SUM(BD$5:BD11), 0)</f>
        <v>0</v>
      </c>
      <c r="BE12" s="40" t="str">
        <f t="shared" si="40"/>
        <v/>
      </c>
      <c r="BF12" s="62" t="s">
        <v>0</v>
      </c>
      <c r="BG12" s="39">
        <f>IF(BH12="at", $B12-SUM(BG$5:BG11), 0)</f>
        <v>0</v>
      </c>
      <c r="BH12" s="40" t="str">
        <f t="shared" si="41"/>
        <v/>
      </c>
      <c r="BI12" s="40"/>
      <c r="BJ12" s="66">
        <f>IF(BK12="at", $B12-SUM(BJ$5:BJ11), 0)</f>
        <v>0</v>
      </c>
      <c r="BK12" s="40" t="str">
        <f t="shared" si="3"/>
        <v/>
      </c>
      <c r="BL12" s="59" t="s">
        <v>0</v>
      </c>
      <c r="BM12" s="66">
        <f>IF(BN12="at", $B12-SUM(BM$5:BM11), 0)</f>
        <v>0</v>
      </c>
      <c r="BN12" s="40" t="str">
        <f t="shared" si="17"/>
        <v/>
      </c>
      <c r="BO12" s="61" t="s">
        <v>0</v>
      </c>
      <c r="BP12" s="39">
        <f>IF(BQ12="at", $B12-SUM(BP$5:BP11), 0)</f>
        <v>0</v>
      </c>
      <c r="BQ12" s="40" t="str">
        <f t="shared" si="18"/>
        <v/>
      </c>
      <c r="BR12" s="40" t="s">
        <v>0</v>
      </c>
      <c r="BS12" s="39">
        <f>IF(BT12="at", $B12-SUM(BS$5:BS11), 0)</f>
        <v>0</v>
      </c>
      <c r="BT12" s="40" t="str">
        <f t="shared" si="19"/>
        <v/>
      </c>
      <c r="BU12" s="40"/>
      <c r="BV12" s="39">
        <f>IF(BW12="at", $B12-SUM(BV$5:BV11), 0)</f>
        <v>0</v>
      </c>
      <c r="BW12" s="40" t="str">
        <f t="shared" si="20"/>
        <v/>
      </c>
      <c r="BX12" s="40"/>
      <c r="BY12" s="39">
        <f>IF(BZ12="at", $B12-SUM(BY$5:BY11), 0)</f>
        <v>0</v>
      </c>
      <c r="BZ12" s="40" t="str">
        <f t="shared" si="21"/>
        <v/>
      </c>
      <c r="CA12" s="40"/>
      <c r="CB12" s="39">
        <f>IF(CC12="at", $B12-SUM(CB$5:CB11), 0)</f>
        <v>0</v>
      </c>
      <c r="CC12" s="40" t="str">
        <f t="shared" si="22"/>
        <v/>
      </c>
      <c r="CD12" s="59" t="s">
        <v>0</v>
      </c>
      <c r="CE12" s="39">
        <f>IF(CF12="at", $B12-SUM(CE$5:CE11), 0)</f>
        <v>0</v>
      </c>
      <c r="CF12" s="40" t="str">
        <f t="shared" si="23"/>
        <v/>
      </c>
      <c r="CG12" s="59" t="s">
        <v>0</v>
      </c>
      <c r="CH12" s="39">
        <f>IF(CI12="at", $B12-SUM(CH$5:CH11), 0)</f>
        <v>0</v>
      </c>
      <c r="CI12" s="40" t="str">
        <f t="shared" si="24"/>
        <v/>
      </c>
      <c r="CJ12" s="59" t="s">
        <v>0</v>
      </c>
      <c r="CK12" s="39">
        <f>IF(CL12="at", $B12-SUM(CK$5:CK11), 0)</f>
        <v>0</v>
      </c>
      <c r="CL12" s="40" t="str">
        <f t="shared" si="25"/>
        <v/>
      </c>
      <c r="CM12" s="59" t="s">
        <v>0</v>
      </c>
      <c r="CN12" s="39">
        <f>IF(CO12="at", $B12-SUM(CN$5:CN11), 0)</f>
        <v>0</v>
      </c>
      <c r="CO12" s="40" t="str">
        <f t="shared" si="26"/>
        <v/>
      </c>
      <c r="CP12" s="59" t="s">
        <v>0</v>
      </c>
      <c r="CQ12" s="39">
        <f>IF(CR12="at", $B12-SUM(CQ$5:CQ11), 0)</f>
        <v>0</v>
      </c>
      <c r="CR12" s="40" t="str">
        <f t="shared" si="27"/>
        <v/>
      </c>
      <c r="CS12" s="59" t="s">
        <v>0</v>
      </c>
      <c r="CT12" s="39">
        <f>IF(CU12="at", $B12-SUM(CT$5:CT11), 0)</f>
        <v>0</v>
      </c>
      <c r="CU12" s="40" t="str">
        <f t="shared" si="42"/>
        <v/>
      </c>
      <c r="CV12" s="59" t="s">
        <v>0</v>
      </c>
      <c r="CW12" s="39">
        <f>IF(CX12="at", $B12-SUM(CW$5:CW11), 0)</f>
        <v>0</v>
      </c>
      <c r="CX12" s="40" t="str">
        <f t="shared" si="28"/>
        <v/>
      </c>
      <c r="CY12" s="40"/>
      <c r="CZ12" s="39">
        <f>IF(DA12="at", $B12-SUM(CZ$5:CZ11), 0)</f>
        <v>0</v>
      </c>
      <c r="DA12" s="40" t="str">
        <f t="shared" si="29"/>
        <v/>
      </c>
      <c r="DB12" s="40"/>
      <c r="DC12" s="39">
        <f>IF(DD12="at", $B12-SUM(DC$5:DC11), 0)</f>
        <v>0</v>
      </c>
      <c r="DD12" s="40" t="str">
        <f t="shared" si="30"/>
        <v/>
      </c>
      <c r="DE12" s="62" t="s">
        <v>0</v>
      </c>
      <c r="DF12" s="39">
        <f>IF(DG12="at", $B12-SUM(DF$5:DF11), 0)</f>
        <v>0</v>
      </c>
      <c r="DG12" s="40" t="str">
        <f t="shared" si="31"/>
        <v/>
      </c>
      <c r="DH12" s="40"/>
      <c r="DI12" s="39">
        <f>IF(DJ12="at", $B12-SUM(DI$5:DI11), 0)</f>
        <v>0</v>
      </c>
      <c r="DJ12" s="40" t="str">
        <f t="shared" si="32"/>
        <v/>
      </c>
      <c r="DK12" s="40"/>
      <c r="DL12" s="39">
        <f>IF(DM12="at", $B12-SUM(DL$5:DL11), 0)</f>
        <v>0</v>
      </c>
      <c r="DM12" s="40" t="str">
        <f t="shared" si="33"/>
        <v/>
      </c>
      <c r="DN12" s="40"/>
      <c r="DO12" s="39">
        <f>IF(DP12="at", $B12-SUM(DO$5:DO11), 0)</f>
        <v>0</v>
      </c>
      <c r="DP12" s="40" t="str">
        <f t="shared" si="34"/>
        <v/>
      </c>
      <c r="DQ12" s="65" t="s">
        <v>0</v>
      </c>
      <c r="DR12" s="68" t="s">
        <v>0</v>
      </c>
    </row>
    <row r="13" spans="1:122" x14ac:dyDescent="0.2">
      <c r="A13" s="64">
        <f t="shared" si="35"/>
        <v>43503</v>
      </c>
      <c r="B13" s="55">
        <f t="shared" si="36"/>
        <v>9</v>
      </c>
      <c r="C13" s="38">
        <f t="shared" si="4"/>
        <v>0</v>
      </c>
      <c r="D13" s="39">
        <f>IF(E13="at", $B13-SUM(D$5:D12), 0)</f>
        <v>0</v>
      </c>
      <c r="E13" s="40" t="str">
        <f t="shared" si="0"/>
        <v/>
      </c>
      <c r="F13" s="9">
        <v>0</v>
      </c>
      <c r="G13" s="38">
        <f t="shared" si="1"/>
        <v>0</v>
      </c>
      <c r="H13" s="39">
        <f>IF(I13="at", $B13-SUM(H$5:H12), 0)</f>
        <v>0</v>
      </c>
      <c r="I13" s="40" t="str">
        <f t="shared" si="5"/>
        <v/>
      </c>
      <c r="J13" s="15" t="s">
        <v>0</v>
      </c>
      <c r="K13" s="39">
        <f>IF(L13="at", $B13-SUM(K$5:K12), 0)</f>
        <v>0</v>
      </c>
      <c r="L13" s="40" t="str">
        <f t="shared" si="6"/>
        <v/>
      </c>
      <c r="M13" s="15" t="s">
        <v>0</v>
      </c>
      <c r="N13" s="39">
        <f>IF(O13="at", B13-SUM(N$5:N12), 0)</f>
        <v>0</v>
      </c>
      <c r="O13" s="40" t="str">
        <f t="shared" si="7"/>
        <v/>
      </c>
      <c r="P13" s="61" t="s">
        <v>0</v>
      </c>
      <c r="Q13" s="39">
        <f>IF(R13="at", $B13-SUM(Q$5:Q12), 0)</f>
        <v>0</v>
      </c>
      <c r="R13" s="40" t="str">
        <f t="shared" si="8"/>
        <v/>
      </c>
      <c r="S13" s="15" t="s">
        <v>0</v>
      </c>
      <c r="T13" s="39">
        <f>IF(U13="at", $B13-SUM(T$5:T12), 0)</f>
        <v>0</v>
      </c>
      <c r="U13" s="40" t="str">
        <f t="shared" si="9"/>
        <v/>
      </c>
      <c r="V13" s="15" t="s">
        <v>0</v>
      </c>
      <c r="W13" s="39">
        <f>IF(X13="at", $B13-SUM(W$5:W12), 0)</f>
        <v>0</v>
      </c>
      <c r="X13" s="40" t="str">
        <f t="shared" si="10"/>
        <v/>
      </c>
      <c r="Y13" s="15" t="s">
        <v>0</v>
      </c>
      <c r="Z13" s="39">
        <f>IF(AA13="at", $B13-SUM(Z$5:Z12), 0)</f>
        <v>0</v>
      </c>
      <c r="AA13" s="40" t="str">
        <f t="shared" si="11"/>
        <v/>
      </c>
      <c r="AB13" s="15" t="s">
        <v>0</v>
      </c>
      <c r="AC13" s="39">
        <f>IF(AD13="at", $B13-SUM(AC$5:AC12), 0)</f>
        <v>0</v>
      </c>
      <c r="AD13" s="40" t="str">
        <f t="shared" si="12"/>
        <v/>
      </c>
      <c r="AE13" s="58" t="s">
        <v>0</v>
      </c>
      <c r="AF13" s="39">
        <f>IF(AG13="at", $B13-SUM(AF$5:AF12), 0)</f>
        <v>0</v>
      </c>
      <c r="AG13" s="40" t="str">
        <f t="shared" si="13"/>
        <v/>
      </c>
      <c r="AH13" s="58" t="s">
        <v>0</v>
      </c>
      <c r="AI13" s="39">
        <f>IF(AJ13="at", $B13-SUM(AI$5:AI12), 0)</f>
        <v>0</v>
      </c>
      <c r="AJ13" s="40" t="str">
        <f t="shared" si="14"/>
        <v/>
      </c>
      <c r="AK13" s="15" t="s">
        <v>0</v>
      </c>
      <c r="AL13" s="39">
        <f>IF(AM13="at", $B13-SUM(AL$5:AL12), 0)</f>
        <v>0</v>
      </c>
      <c r="AM13" s="40" t="str">
        <f t="shared" si="37"/>
        <v/>
      </c>
      <c r="AN13" s="15" t="s">
        <v>0</v>
      </c>
      <c r="AO13" s="39">
        <f>IF(AP13="at", $B13-SUM(AO$5:AO12), 0)</f>
        <v>0</v>
      </c>
      <c r="AP13" s="40" t="str">
        <f t="shared" si="2"/>
        <v/>
      </c>
      <c r="AQ13" s="9" t="s">
        <v>0</v>
      </c>
      <c r="AR13" s="39">
        <f>IF(AS13="at", $B13-SUM(AR$5:AR12), 0)</f>
        <v>0</v>
      </c>
      <c r="AS13" s="40" t="str">
        <f t="shared" si="15"/>
        <v/>
      </c>
      <c r="AT13" s="61" t="s">
        <v>0</v>
      </c>
      <c r="AU13" s="39">
        <f>IF(AV13="at", $B13-SUM(AU$5:AU12), 0)</f>
        <v>0</v>
      </c>
      <c r="AV13" s="40" t="str">
        <f t="shared" si="16"/>
        <v/>
      </c>
      <c r="AW13" s="67" t="s">
        <v>0</v>
      </c>
      <c r="AX13" s="39">
        <f>IF(AY13="at", $B13-SUM(AX$5:AX12), 0)</f>
        <v>0</v>
      </c>
      <c r="AY13" s="40" t="str">
        <f t="shared" si="38"/>
        <v/>
      </c>
      <c r="AZ13" s="15" t="s">
        <v>0</v>
      </c>
      <c r="BA13" s="39">
        <f>IF(BB13="at", $B13-SUM(BA$5:BA12), 0)</f>
        <v>0</v>
      </c>
      <c r="BB13" s="40" t="str">
        <f t="shared" si="39"/>
        <v/>
      </c>
      <c r="BC13" s="67" t="s">
        <v>0</v>
      </c>
      <c r="BD13" s="39">
        <f>IF(BE13="at", $B13-SUM(BD$5:BD12), 0)</f>
        <v>0</v>
      </c>
      <c r="BE13" s="40" t="str">
        <f t="shared" si="40"/>
        <v/>
      </c>
      <c r="BF13" s="62" t="s">
        <v>0</v>
      </c>
      <c r="BG13" s="39">
        <f>IF(BH13="at", $B13-SUM(BG$5:BG12), 0)</f>
        <v>0</v>
      </c>
      <c r="BH13" s="40" t="str">
        <f t="shared" si="41"/>
        <v/>
      </c>
      <c r="BI13" s="40"/>
      <c r="BJ13" s="66">
        <f>IF(BK13="at", $B13-SUM(BJ$5:BJ12), 0)</f>
        <v>0</v>
      </c>
      <c r="BK13" s="40" t="str">
        <f t="shared" si="3"/>
        <v/>
      </c>
      <c r="BL13" s="59" t="s">
        <v>0</v>
      </c>
      <c r="BM13" s="66">
        <f>IF(BN13="at", $B13-SUM(BM$5:BM12), 0)</f>
        <v>0</v>
      </c>
      <c r="BN13" s="40" t="str">
        <f t="shared" si="17"/>
        <v/>
      </c>
      <c r="BO13" s="61" t="s">
        <v>0</v>
      </c>
      <c r="BP13" s="39">
        <f>IF(BQ13="at", $B13-SUM(BP$5:BP12), 0)</f>
        <v>0</v>
      </c>
      <c r="BQ13" s="40" t="str">
        <f t="shared" si="18"/>
        <v/>
      </c>
      <c r="BR13" s="40" t="s">
        <v>0</v>
      </c>
      <c r="BS13" s="39">
        <f>IF(BT13="at", $B13-SUM(BS$5:BS12), 0)</f>
        <v>0</v>
      </c>
      <c r="BT13" s="40" t="str">
        <f t="shared" si="19"/>
        <v/>
      </c>
      <c r="BU13" s="40"/>
      <c r="BV13" s="39">
        <f>IF(BW13="at", $B13-SUM(BV$5:BV12), 0)</f>
        <v>0</v>
      </c>
      <c r="BW13" s="40" t="str">
        <f t="shared" si="20"/>
        <v/>
      </c>
      <c r="BX13" s="40"/>
      <c r="BY13" s="39">
        <f>IF(BZ13="at", $B13-SUM(BY$5:BY12), 0)</f>
        <v>0</v>
      </c>
      <c r="BZ13" s="40" t="str">
        <f t="shared" si="21"/>
        <v/>
      </c>
      <c r="CA13" s="40"/>
      <c r="CB13" s="39">
        <f>IF(CC13="at", $B13-SUM(CB$5:CB12), 0)</f>
        <v>0</v>
      </c>
      <c r="CC13" s="40" t="str">
        <f t="shared" si="22"/>
        <v/>
      </c>
      <c r="CD13" s="59" t="s">
        <v>0</v>
      </c>
      <c r="CE13" s="39">
        <f>IF(CF13="at", $B13-SUM(CE$5:CE12), 0)</f>
        <v>0</v>
      </c>
      <c r="CF13" s="40" t="str">
        <f t="shared" si="23"/>
        <v/>
      </c>
      <c r="CG13" s="59" t="s">
        <v>0</v>
      </c>
      <c r="CH13" s="39">
        <f>IF(CI13="at", $B13-SUM(CH$5:CH12), 0)</f>
        <v>0</v>
      </c>
      <c r="CI13" s="40" t="str">
        <f t="shared" si="24"/>
        <v/>
      </c>
      <c r="CJ13" s="59" t="s">
        <v>0</v>
      </c>
      <c r="CK13" s="39">
        <f>IF(CL13="at", $B13-SUM(CK$5:CK12), 0)</f>
        <v>0</v>
      </c>
      <c r="CL13" s="40" t="str">
        <f t="shared" si="25"/>
        <v/>
      </c>
      <c r="CM13" s="59" t="s">
        <v>0</v>
      </c>
      <c r="CN13" s="39">
        <f>IF(CO13="at", $B13-SUM(CN$5:CN12), 0)</f>
        <v>0</v>
      </c>
      <c r="CO13" s="40" t="str">
        <f t="shared" si="26"/>
        <v/>
      </c>
      <c r="CP13" s="59" t="s">
        <v>0</v>
      </c>
      <c r="CQ13" s="39">
        <f>IF(CR13="at", $B13-SUM(CQ$5:CQ12), 0)</f>
        <v>0</v>
      </c>
      <c r="CR13" s="40" t="str">
        <f t="shared" si="27"/>
        <v/>
      </c>
      <c r="CS13" s="59" t="s">
        <v>0</v>
      </c>
      <c r="CT13" s="39">
        <f>IF(CU13="at", $B13-SUM(CT$5:CT12), 0)</f>
        <v>0</v>
      </c>
      <c r="CU13" s="40" t="str">
        <f t="shared" si="42"/>
        <v/>
      </c>
      <c r="CV13" s="59" t="s">
        <v>0</v>
      </c>
      <c r="CW13" s="39">
        <f>IF(CX13="at", $B13-SUM(CW$5:CW12), 0)</f>
        <v>0</v>
      </c>
      <c r="CX13" s="40" t="str">
        <f t="shared" si="28"/>
        <v/>
      </c>
      <c r="CY13" s="40"/>
      <c r="CZ13" s="39">
        <f>IF(DA13="at", $B13-SUM(CZ$5:CZ12), 0)</f>
        <v>0</v>
      </c>
      <c r="DA13" s="40" t="str">
        <f t="shared" si="29"/>
        <v/>
      </c>
      <c r="DB13" s="40"/>
      <c r="DC13" s="39">
        <f>IF(DD13="at", $B13-SUM(DC$5:DC12), 0)</f>
        <v>0</v>
      </c>
      <c r="DD13" s="40" t="str">
        <f t="shared" si="30"/>
        <v/>
      </c>
      <c r="DE13" s="62" t="s">
        <v>0</v>
      </c>
      <c r="DF13" s="39">
        <f>IF(DG13="at", $B13-SUM(DF$5:DF12), 0)</f>
        <v>0</v>
      </c>
      <c r="DG13" s="40" t="str">
        <f t="shared" si="31"/>
        <v/>
      </c>
      <c r="DH13" s="40"/>
      <c r="DI13" s="39">
        <f>IF(DJ13="at", $B13-SUM(DI$5:DI12), 0)</f>
        <v>0</v>
      </c>
      <c r="DJ13" s="40" t="str">
        <f t="shared" si="32"/>
        <v/>
      </c>
      <c r="DK13" s="40"/>
      <c r="DL13" s="39">
        <f>IF(DM13="at", $B13-SUM(DL$5:DL12), 0)</f>
        <v>0</v>
      </c>
      <c r="DM13" s="40" t="str">
        <f t="shared" si="33"/>
        <v/>
      </c>
      <c r="DN13" s="40"/>
      <c r="DO13" s="39">
        <f>IF(DP13="at", $B13-SUM(DO$5:DO12), 0)</f>
        <v>0</v>
      </c>
      <c r="DP13" s="40" t="str">
        <f t="shared" si="34"/>
        <v/>
      </c>
      <c r="DQ13" s="65" t="s">
        <v>0</v>
      </c>
    </row>
    <row r="14" spans="1:122" x14ac:dyDescent="0.2">
      <c r="A14" s="64">
        <f t="shared" si="35"/>
        <v>43531</v>
      </c>
      <c r="B14" s="55">
        <f t="shared" si="36"/>
        <v>10</v>
      </c>
      <c r="C14" s="38">
        <f t="shared" si="4"/>
        <v>0</v>
      </c>
      <c r="D14" s="39">
        <f>IF(E14="at", $B14-SUM(D$5:D13), 0)</f>
        <v>0</v>
      </c>
      <c r="E14" s="40" t="str">
        <f t="shared" si="0"/>
        <v/>
      </c>
      <c r="F14" s="9">
        <v>0</v>
      </c>
      <c r="G14" s="38">
        <f t="shared" si="1"/>
        <v>0</v>
      </c>
      <c r="H14" s="39">
        <f>IF(I14="at", $B14-SUM(H$5:H13), 0)</f>
        <v>0</v>
      </c>
      <c r="I14" s="40" t="str">
        <f t="shared" si="5"/>
        <v/>
      </c>
      <c r="J14" s="15" t="s">
        <v>0</v>
      </c>
      <c r="K14" s="39">
        <f>IF(L14="at", $B14-SUM(K$5:K13), 0)</f>
        <v>0</v>
      </c>
      <c r="L14" s="40" t="str">
        <f t="shared" si="6"/>
        <v/>
      </c>
      <c r="M14" s="15" t="s">
        <v>0</v>
      </c>
      <c r="N14" s="39">
        <f>IF(O14="at", B14-SUM(N$5:N13), 0)</f>
        <v>0</v>
      </c>
      <c r="O14" s="40" t="str">
        <f t="shared" si="7"/>
        <v/>
      </c>
      <c r="P14" s="61" t="s">
        <v>0</v>
      </c>
      <c r="Q14" s="39">
        <f>IF(R14="at", $B14-SUM(Q$5:Q13), 0)</f>
        <v>0</v>
      </c>
      <c r="R14" s="40" t="str">
        <f t="shared" si="8"/>
        <v/>
      </c>
      <c r="S14" s="15" t="s">
        <v>0</v>
      </c>
      <c r="T14" s="39">
        <f>IF(U14="at", $B14-SUM(T$5:T13), 0)</f>
        <v>0</v>
      </c>
      <c r="U14" s="40" t="str">
        <f t="shared" si="9"/>
        <v/>
      </c>
      <c r="V14" s="15" t="s">
        <v>0</v>
      </c>
      <c r="W14" s="39">
        <f>IF(X14="at", $B14-SUM(W$5:W13), 0)</f>
        <v>0</v>
      </c>
      <c r="X14" s="40" t="str">
        <f t="shared" si="10"/>
        <v/>
      </c>
      <c r="Y14" s="15" t="s">
        <v>0</v>
      </c>
      <c r="Z14" s="39">
        <f>IF(AA14="at", $B14-SUM(Z$5:Z13), 0)</f>
        <v>0</v>
      </c>
      <c r="AA14" s="40" t="str">
        <f t="shared" si="11"/>
        <v/>
      </c>
      <c r="AB14" s="15" t="s">
        <v>0</v>
      </c>
      <c r="AC14" s="39">
        <f>IF(AD14="at", $B14-SUM(AC$5:AC13), 0)</f>
        <v>0</v>
      </c>
      <c r="AD14" s="40" t="str">
        <f t="shared" si="12"/>
        <v/>
      </c>
      <c r="AE14" s="58" t="s">
        <v>0</v>
      </c>
      <c r="AF14" s="39">
        <f>IF(AG14="at", $B14-SUM(AF$5:AF13), 0)</f>
        <v>0</v>
      </c>
      <c r="AG14" s="40" t="str">
        <f t="shared" si="13"/>
        <v/>
      </c>
      <c r="AH14" s="58" t="s">
        <v>0</v>
      </c>
      <c r="AI14" s="39">
        <f>IF(AJ14="at", $B14-SUM(AI$5:AI13), 0)</f>
        <v>0</v>
      </c>
      <c r="AJ14" s="40" t="str">
        <f t="shared" si="14"/>
        <v/>
      </c>
      <c r="AK14" s="15" t="s">
        <v>0</v>
      </c>
      <c r="AL14" s="39">
        <f>IF(AM14="at", $B14-SUM(AL$5:AL13), 0)</f>
        <v>0</v>
      </c>
      <c r="AM14" s="40" t="str">
        <f t="shared" si="37"/>
        <v/>
      </c>
      <c r="AN14" s="15" t="s">
        <v>0</v>
      </c>
      <c r="AO14" s="39">
        <f>IF(AP14="at", $B14-SUM(AO$5:AO13), 0)</f>
        <v>0</v>
      </c>
      <c r="AP14" s="40" t="str">
        <f t="shared" si="2"/>
        <v/>
      </c>
      <c r="AQ14" s="9" t="s">
        <v>0</v>
      </c>
      <c r="AR14" s="39">
        <f>IF(AS14="at", $B14-SUM(AR$5:AR13), 0)</f>
        <v>0</v>
      </c>
      <c r="AS14" s="40" t="str">
        <f t="shared" si="15"/>
        <v/>
      </c>
      <c r="AT14" s="61" t="s">
        <v>0</v>
      </c>
      <c r="AU14" s="39">
        <f>IF(AV14="at", $B14-SUM(AU$5:AU13), 0)</f>
        <v>0</v>
      </c>
      <c r="AV14" s="40" t="str">
        <f t="shared" si="16"/>
        <v/>
      </c>
      <c r="AW14" s="67" t="s">
        <v>0</v>
      </c>
      <c r="AX14" s="39">
        <f>IF(AY14="at", $B14-SUM(AX$5:AX13), 0)</f>
        <v>0</v>
      </c>
      <c r="AY14" s="40" t="str">
        <f t="shared" si="38"/>
        <v/>
      </c>
      <c r="AZ14" s="15" t="s">
        <v>0</v>
      </c>
      <c r="BA14" s="39">
        <f>IF(BB14="at", $B14-SUM(BA$5:BA13), 0)</f>
        <v>0</v>
      </c>
      <c r="BB14" s="40" t="str">
        <f t="shared" si="39"/>
        <v/>
      </c>
      <c r="BC14" s="67" t="s">
        <v>0</v>
      </c>
      <c r="BD14" s="39">
        <f>IF(BE14="at", $B14-SUM(BD$5:BD13), 0)</f>
        <v>0</v>
      </c>
      <c r="BE14" s="40" t="str">
        <f t="shared" si="40"/>
        <v/>
      </c>
      <c r="BF14" s="62" t="s">
        <v>0</v>
      </c>
      <c r="BG14" s="39">
        <f>IF(BH14="at", $B14-SUM(BG$5:BG13), 0)</f>
        <v>0</v>
      </c>
      <c r="BH14" s="40" t="str">
        <f t="shared" si="41"/>
        <v/>
      </c>
      <c r="BI14" s="40"/>
      <c r="BJ14" s="66">
        <f>IF(BK14="at", $B14-SUM(BJ$5:BJ13), 0)</f>
        <v>0</v>
      </c>
      <c r="BK14" s="40" t="str">
        <f t="shared" si="3"/>
        <v/>
      </c>
      <c r="BL14" s="59" t="s">
        <v>0</v>
      </c>
      <c r="BM14" s="66">
        <f>IF(BN14="at", $B14-SUM(BM$5:BM13), 0)</f>
        <v>0</v>
      </c>
      <c r="BN14" s="40" t="str">
        <f t="shared" si="17"/>
        <v/>
      </c>
      <c r="BO14" s="61" t="s">
        <v>0</v>
      </c>
      <c r="BP14" s="39">
        <f>IF(BQ14="at", $B14-SUM(BP$5:BP13), 0)</f>
        <v>0</v>
      </c>
      <c r="BQ14" s="40" t="str">
        <f t="shared" si="18"/>
        <v/>
      </c>
      <c r="BR14" s="40" t="s">
        <v>0</v>
      </c>
      <c r="BS14" s="39">
        <f>IF(BT14="at", $B14-SUM(BS$5:BS13), 0)</f>
        <v>0</v>
      </c>
      <c r="BT14" s="40" t="str">
        <f t="shared" si="19"/>
        <v/>
      </c>
      <c r="BU14" s="40"/>
      <c r="BV14" s="39">
        <f>IF(BW14="at", $B14-SUM(BV$5:BV13), 0)</f>
        <v>0</v>
      </c>
      <c r="BW14" s="40" t="str">
        <f t="shared" si="20"/>
        <v/>
      </c>
      <c r="BX14" s="40"/>
      <c r="BY14" s="39">
        <f>IF(BZ14="at", $B14-SUM(BY$5:BY13), 0)</f>
        <v>0</v>
      </c>
      <c r="BZ14" s="40" t="str">
        <f t="shared" si="21"/>
        <v/>
      </c>
      <c r="CA14" s="40"/>
      <c r="CB14" s="39">
        <f>IF(CC14="at", $B14-SUM(CB$5:CB13), 0)</f>
        <v>0</v>
      </c>
      <c r="CC14" s="40" t="str">
        <f t="shared" si="22"/>
        <v/>
      </c>
      <c r="CD14" s="59" t="s">
        <v>0</v>
      </c>
      <c r="CE14" s="39">
        <f>IF(CF14="at", $B14-SUM(CE$5:CE13), 0)</f>
        <v>0</v>
      </c>
      <c r="CF14" s="40" t="str">
        <f t="shared" si="23"/>
        <v/>
      </c>
      <c r="CG14" s="59" t="s">
        <v>0</v>
      </c>
      <c r="CH14" s="39">
        <f>IF(CI14="at", $B14-SUM(CH$5:CH13), 0)</f>
        <v>0</v>
      </c>
      <c r="CI14" s="40" t="str">
        <f t="shared" si="24"/>
        <v/>
      </c>
      <c r="CJ14" s="59" t="s">
        <v>0</v>
      </c>
      <c r="CK14" s="39">
        <f>IF(CL14="at", $B14-SUM(CK$5:CK13), 0)</f>
        <v>0</v>
      </c>
      <c r="CL14" s="40" t="str">
        <f t="shared" si="25"/>
        <v/>
      </c>
      <c r="CM14" s="59" t="s">
        <v>0</v>
      </c>
      <c r="CN14" s="39">
        <f>IF(CO14="at", $B14-SUM(CN$5:CN13), 0)</f>
        <v>0</v>
      </c>
      <c r="CO14" s="40" t="str">
        <f t="shared" si="26"/>
        <v/>
      </c>
      <c r="CP14" s="59" t="s">
        <v>0</v>
      </c>
      <c r="CQ14" s="39">
        <f>IF(CR14="at", $B14-SUM(CQ$5:CQ13), 0)</f>
        <v>0</v>
      </c>
      <c r="CR14" s="40" t="str">
        <f t="shared" si="27"/>
        <v/>
      </c>
      <c r="CS14" s="59" t="s">
        <v>0</v>
      </c>
      <c r="CT14" s="39">
        <f>IF(CU14="at", $B14-SUM(CT$5:CT13), 0)</f>
        <v>0</v>
      </c>
      <c r="CU14" s="40" t="str">
        <f t="shared" si="42"/>
        <v/>
      </c>
      <c r="CV14" s="59" t="s">
        <v>0</v>
      </c>
      <c r="CW14" s="39">
        <f>IF(CX14="at", $B14-SUM(CW$5:CW13), 0)</f>
        <v>0</v>
      </c>
      <c r="CX14" s="40" t="str">
        <f t="shared" si="28"/>
        <v/>
      </c>
      <c r="CY14" s="40"/>
      <c r="CZ14" s="39">
        <f>IF(DA14="at", $B14-SUM(CZ$5:CZ13), 0)</f>
        <v>0</v>
      </c>
      <c r="DA14" s="40" t="str">
        <f t="shared" si="29"/>
        <v/>
      </c>
      <c r="DB14" s="40"/>
      <c r="DC14" s="39">
        <f>IF(DD14="at", $B14-SUM(DC$5:DC13), 0)</f>
        <v>0</v>
      </c>
      <c r="DD14" s="40" t="str">
        <f t="shared" si="30"/>
        <v/>
      </c>
      <c r="DE14" s="62" t="s">
        <v>0</v>
      </c>
      <c r="DF14" s="39">
        <f>IF(DG14="at", $B14-SUM(DF$5:DF13), 0)</f>
        <v>0</v>
      </c>
      <c r="DG14" s="40" t="str">
        <f t="shared" si="31"/>
        <v/>
      </c>
      <c r="DH14" s="40"/>
      <c r="DI14" s="39">
        <f>IF(DJ14="at", $B14-SUM(DI$5:DI13), 0)</f>
        <v>0</v>
      </c>
      <c r="DJ14" s="40" t="str">
        <f t="shared" si="32"/>
        <v/>
      </c>
      <c r="DK14" s="40"/>
      <c r="DL14" s="39">
        <f>IF(DM14="at", $B14-SUM(DL$5:DL13), 0)</f>
        <v>0</v>
      </c>
      <c r="DM14" s="40" t="str">
        <f t="shared" si="33"/>
        <v/>
      </c>
      <c r="DN14" s="40"/>
      <c r="DO14" s="39">
        <f>IF(DP14="at", $B14-SUM(DO$5:DO13), 0)</f>
        <v>0</v>
      </c>
      <c r="DP14" s="40" t="str">
        <f t="shared" si="34"/>
        <v/>
      </c>
      <c r="DQ14" s="65" t="s">
        <v>0</v>
      </c>
    </row>
    <row r="15" spans="1:122" x14ac:dyDescent="0.2">
      <c r="A15" s="64">
        <f t="shared" si="35"/>
        <v>43562</v>
      </c>
      <c r="B15" s="55">
        <f t="shared" si="36"/>
        <v>11</v>
      </c>
      <c r="C15" s="38">
        <f t="shared" si="4"/>
        <v>0</v>
      </c>
      <c r="D15" s="39">
        <f>IF(E15="at", $B15-SUM(D$5:D14), 0)</f>
        <v>0</v>
      </c>
      <c r="E15" s="40" t="str">
        <f t="shared" si="0"/>
        <v/>
      </c>
      <c r="F15" s="9">
        <v>0</v>
      </c>
      <c r="G15" s="38">
        <f t="shared" si="1"/>
        <v>0</v>
      </c>
      <c r="H15" s="39">
        <f>IF(I15="at", $B15-SUM(H$5:H14), 0)</f>
        <v>0</v>
      </c>
      <c r="I15" s="40" t="str">
        <f t="shared" si="5"/>
        <v/>
      </c>
      <c r="J15" s="15" t="s">
        <v>0</v>
      </c>
      <c r="K15" s="39">
        <f>IF(L15="at", $B15-SUM(K$5:K14), 0)</f>
        <v>0</v>
      </c>
      <c r="L15" s="40" t="str">
        <f t="shared" si="6"/>
        <v/>
      </c>
      <c r="M15" s="15" t="s">
        <v>0</v>
      </c>
      <c r="N15" s="39">
        <f>IF(O15="at", B15-SUM(N$5:N14), 0)</f>
        <v>0</v>
      </c>
      <c r="O15" s="40" t="str">
        <f t="shared" si="7"/>
        <v/>
      </c>
      <c r="P15" s="61" t="s">
        <v>0</v>
      </c>
      <c r="Q15" s="39">
        <f>IF(R15="at", $B15-SUM(Q$5:Q14), 0)</f>
        <v>0</v>
      </c>
      <c r="R15" s="40" t="str">
        <f t="shared" si="8"/>
        <v/>
      </c>
      <c r="S15" s="15" t="s">
        <v>0</v>
      </c>
      <c r="T15" s="39">
        <f>IF(U15="at", $B15-SUM(T$5:T14), 0)</f>
        <v>0</v>
      </c>
      <c r="U15" s="40" t="str">
        <f t="shared" si="9"/>
        <v/>
      </c>
      <c r="V15" s="15" t="s">
        <v>0</v>
      </c>
      <c r="W15" s="39">
        <f>IF(X15="at", $B15-SUM(W$5:W14), 0)</f>
        <v>0</v>
      </c>
      <c r="X15" s="40" t="str">
        <f t="shared" si="10"/>
        <v/>
      </c>
      <c r="Y15" s="15" t="s">
        <v>0</v>
      </c>
      <c r="Z15" s="39">
        <f>IF(AA15="at", $B15-SUM(Z$5:Z14), 0)</f>
        <v>0</v>
      </c>
      <c r="AA15" s="40" t="str">
        <f t="shared" si="11"/>
        <v/>
      </c>
      <c r="AB15" s="15" t="s">
        <v>0</v>
      </c>
      <c r="AC15" s="39">
        <f>IF(AD15="at", $B15-SUM(AC$5:AC14), 0)</f>
        <v>0</v>
      </c>
      <c r="AD15" s="40" t="str">
        <f t="shared" si="12"/>
        <v/>
      </c>
      <c r="AE15" s="58" t="s">
        <v>0</v>
      </c>
      <c r="AF15" s="39">
        <f>IF(AG15="at", $B15-SUM(AF$5:AF14), 0)</f>
        <v>0</v>
      </c>
      <c r="AG15" s="40" t="str">
        <f t="shared" si="13"/>
        <v/>
      </c>
      <c r="AH15" s="58" t="s">
        <v>0</v>
      </c>
      <c r="AI15" s="39">
        <f>IF(AJ15="at", $B15-SUM(AI$5:AI14), 0)</f>
        <v>0</v>
      </c>
      <c r="AJ15" s="40" t="str">
        <f t="shared" si="14"/>
        <v/>
      </c>
      <c r="AK15" s="15" t="s">
        <v>0</v>
      </c>
      <c r="AL15" s="39">
        <f>IF(AM15="at", $B15-SUM(AL$5:AL14), 0)</f>
        <v>0</v>
      </c>
      <c r="AM15" s="40" t="str">
        <f t="shared" si="37"/>
        <v/>
      </c>
      <c r="AN15" s="15" t="s">
        <v>0</v>
      </c>
      <c r="AO15" s="39">
        <f>IF(AP15="at", $B15-SUM(AO$5:AO14), 0)</f>
        <v>0</v>
      </c>
      <c r="AP15" s="40" t="str">
        <f t="shared" si="2"/>
        <v/>
      </c>
      <c r="AQ15" s="9" t="s">
        <v>0</v>
      </c>
      <c r="AR15" s="39">
        <f>IF(AS15="at", $B15-SUM(AR$5:AR14), 0)</f>
        <v>0</v>
      </c>
      <c r="AS15" s="40" t="str">
        <f t="shared" si="15"/>
        <v/>
      </c>
      <c r="AT15" s="61" t="s">
        <v>0</v>
      </c>
      <c r="AU15" s="39">
        <f>IF(AV15="at", $B15-SUM(AU$5:AU14), 0)</f>
        <v>0</v>
      </c>
      <c r="AV15" s="40" t="str">
        <f t="shared" si="16"/>
        <v/>
      </c>
      <c r="AW15" s="67" t="s">
        <v>0</v>
      </c>
      <c r="AX15" s="39">
        <f>IF(AY15="at", $B15-SUM(AX$5:AX14), 0)</f>
        <v>0</v>
      </c>
      <c r="AY15" s="40" t="str">
        <f t="shared" si="38"/>
        <v/>
      </c>
      <c r="AZ15" s="15" t="s">
        <v>0</v>
      </c>
      <c r="BA15" s="39">
        <f>IF(BB15="at", $B15-SUM(BA$5:BA14), 0)</f>
        <v>0</v>
      </c>
      <c r="BB15" s="40" t="str">
        <f t="shared" si="39"/>
        <v/>
      </c>
      <c r="BC15" s="67" t="s">
        <v>0</v>
      </c>
      <c r="BD15" s="39">
        <f>IF(BE15="at", $B15-SUM(BD$5:BD14), 0)</f>
        <v>0</v>
      </c>
      <c r="BE15" s="40" t="str">
        <f t="shared" si="40"/>
        <v/>
      </c>
      <c r="BF15" s="62" t="s">
        <v>0</v>
      </c>
      <c r="BG15" s="39">
        <f>IF(BH15="at", $B15-SUM(BG$5:BG14), 0)</f>
        <v>0</v>
      </c>
      <c r="BH15" s="40" t="str">
        <f t="shared" si="41"/>
        <v/>
      </c>
      <c r="BI15" s="40"/>
      <c r="BJ15" s="66">
        <f>IF(BK15="at", $B15-SUM(BJ$5:BJ14), 0)</f>
        <v>0</v>
      </c>
      <c r="BK15" s="40" t="str">
        <f t="shared" si="3"/>
        <v/>
      </c>
      <c r="BL15" s="59" t="s">
        <v>0</v>
      </c>
      <c r="BM15" s="66">
        <f>IF(BN15="at", $B15-SUM(BM$5:BM14), 0)</f>
        <v>0</v>
      </c>
      <c r="BN15" s="40" t="str">
        <f t="shared" si="17"/>
        <v/>
      </c>
      <c r="BO15" s="61" t="s">
        <v>0</v>
      </c>
      <c r="BP15" s="39">
        <f>IF(BQ15="at", $B15-SUM(BP$5:BP14), 0)</f>
        <v>0</v>
      </c>
      <c r="BQ15" s="40" t="str">
        <f t="shared" si="18"/>
        <v/>
      </c>
      <c r="BR15" s="40" t="s">
        <v>0</v>
      </c>
      <c r="BS15" s="39">
        <f>IF(BT15="at", $B15-SUM(BS$5:BS14), 0)</f>
        <v>0</v>
      </c>
      <c r="BT15" s="40" t="str">
        <f t="shared" si="19"/>
        <v/>
      </c>
      <c r="BU15" s="40"/>
      <c r="BV15" s="39">
        <f>IF(BW15="at", $B15-SUM(BV$5:BV14), 0)</f>
        <v>0</v>
      </c>
      <c r="BW15" s="40" t="str">
        <f t="shared" si="20"/>
        <v/>
      </c>
      <c r="BX15" s="40"/>
      <c r="BY15" s="39">
        <f>IF(BZ15="at", $B15-SUM(BY$5:BY14), 0)</f>
        <v>0</v>
      </c>
      <c r="BZ15" s="40" t="str">
        <f t="shared" si="21"/>
        <v/>
      </c>
      <c r="CA15" s="40"/>
      <c r="CB15" s="39">
        <f>IF(CC15="at", $B15-SUM(CB$5:CB14), 0)</f>
        <v>0</v>
      </c>
      <c r="CC15" s="40" t="str">
        <f t="shared" si="22"/>
        <v/>
      </c>
      <c r="CD15" s="59" t="s">
        <v>0</v>
      </c>
      <c r="CE15" s="39">
        <f>IF(CF15="at", $B15-SUM(CE$5:CE14), 0)</f>
        <v>0</v>
      </c>
      <c r="CF15" s="40" t="str">
        <f t="shared" si="23"/>
        <v/>
      </c>
      <c r="CG15" s="59" t="s">
        <v>0</v>
      </c>
      <c r="CH15" s="39">
        <f>IF(CI15="at", $B15-SUM(CH$5:CH14), 0)</f>
        <v>0</v>
      </c>
      <c r="CI15" s="40" t="str">
        <f t="shared" si="24"/>
        <v/>
      </c>
      <c r="CJ15" s="59" t="s">
        <v>0</v>
      </c>
      <c r="CK15" s="39">
        <f>IF(CL15="at", $B15-SUM(CK$5:CK14), 0)</f>
        <v>0</v>
      </c>
      <c r="CL15" s="40" t="str">
        <f t="shared" si="25"/>
        <v/>
      </c>
      <c r="CM15" s="59" t="s">
        <v>0</v>
      </c>
      <c r="CN15" s="39">
        <f>IF(CO15="at", $B15-SUM(CN$5:CN14), 0)</f>
        <v>0</v>
      </c>
      <c r="CO15" s="40" t="str">
        <f t="shared" si="26"/>
        <v/>
      </c>
      <c r="CP15" s="59" t="s">
        <v>0</v>
      </c>
      <c r="CQ15" s="39">
        <f>IF(CR15="at", $B15-SUM(CQ$5:CQ14), 0)</f>
        <v>0</v>
      </c>
      <c r="CR15" s="40" t="str">
        <f t="shared" si="27"/>
        <v/>
      </c>
      <c r="CS15" s="59" t="s">
        <v>0</v>
      </c>
      <c r="CT15" s="39">
        <f>IF(CU15="at", $B15-SUM(CT$5:CT14), 0)</f>
        <v>0</v>
      </c>
      <c r="CU15" s="40" t="str">
        <f t="shared" si="42"/>
        <v/>
      </c>
      <c r="CV15" s="59" t="s">
        <v>0</v>
      </c>
      <c r="CW15" s="39">
        <f>IF(CX15="at", $B15-SUM(CW$5:CW14), 0)</f>
        <v>0</v>
      </c>
      <c r="CX15" s="40" t="str">
        <f t="shared" si="28"/>
        <v/>
      </c>
      <c r="CY15" s="40"/>
      <c r="CZ15" s="39">
        <f>IF(DA15="at", $B15-SUM(CZ$5:CZ14), 0)</f>
        <v>0</v>
      </c>
      <c r="DA15" s="40" t="str">
        <f t="shared" si="29"/>
        <v/>
      </c>
      <c r="DB15" s="40"/>
      <c r="DC15" s="39">
        <f>IF(DD15="at", $B15-SUM(DC$5:DC14), 0)</f>
        <v>0</v>
      </c>
      <c r="DD15" s="40" t="str">
        <f t="shared" si="30"/>
        <v/>
      </c>
      <c r="DE15" s="62" t="s">
        <v>0</v>
      </c>
      <c r="DF15" s="39">
        <f>IF(DG15="at", $B15-SUM(DF$5:DF14), 0)</f>
        <v>0</v>
      </c>
      <c r="DG15" s="40" t="str">
        <f t="shared" si="31"/>
        <v/>
      </c>
      <c r="DH15" s="40"/>
      <c r="DI15" s="39">
        <f>IF(DJ15="at", $B15-SUM(DI$5:DI14), 0)</f>
        <v>0</v>
      </c>
      <c r="DJ15" s="40" t="str">
        <f t="shared" si="32"/>
        <v/>
      </c>
      <c r="DK15" s="40"/>
      <c r="DL15" s="39">
        <f>IF(DM15="at", $B15-SUM(DL$5:DL14), 0)</f>
        <v>0</v>
      </c>
      <c r="DM15" s="40" t="str">
        <f t="shared" si="33"/>
        <v/>
      </c>
      <c r="DN15" s="40"/>
      <c r="DO15" s="39">
        <f>IF(DP15="at", $B15-SUM(DO$5:DO14), 0)</f>
        <v>0</v>
      </c>
      <c r="DP15" s="40" t="str">
        <f t="shared" si="34"/>
        <v/>
      </c>
      <c r="DQ15" s="65" t="s">
        <v>0</v>
      </c>
    </row>
    <row r="16" spans="1:122" x14ac:dyDescent="0.2">
      <c r="A16" s="64">
        <f t="shared" si="35"/>
        <v>43592</v>
      </c>
      <c r="B16" s="55">
        <f t="shared" si="36"/>
        <v>12</v>
      </c>
      <c r="C16" s="38">
        <f t="shared" si="4"/>
        <v>0</v>
      </c>
      <c r="D16" s="39">
        <f>IF(E16="at", $B16-SUM(D$5:D15), 0)</f>
        <v>0</v>
      </c>
      <c r="E16" s="40" t="str">
        <f t="shared" si="0"/>
        <v/>
      </c>
      <c r="F16" s="9">
        <v>0</v>
      </c>
      <c r="G16" s="38">
        <f t="shared" si="1"/>
        <v>0</v>
      </c>
      <c r="H16" s="39">
        <f>IF(I16="at", $B16-SUM(H$5:H15), 0)</f>
        <v>0</v>
      </c>
      <c r="I16" s="40" t="str">
        <f t="shared" si="5"/>
        <v/>
      </c>
      <c r="J16" s="15" t="s">
        <v>0</v>
      </c>
      <c r="K16" s="39">
        <f>IF(L16="at", $B16-SUM(K$5:K15), 0)</f>
        <v>0</v>
      </c>
      <c r="L16" s="40" t="str">
        <f t="shared" si="6"/>
        <v/>
      </c>
      <c r="M16" s="15" t="s">
        <v>0</v>
      </c>
      <c r="N16" s="39">
        <f>IF(O16="at", B16-SUM(N$5:N15), 0)</f>
        <v>0</v>
      </c>
      <c r="O16" s="40" t="str">
        <f t="shared" si="7"/>
        <v/>
      </c>
      <c r="P16" s="61" t="s">
        <v>0</v>
      </c>
      <c r="Q16" s="39">
        <f>IF(R16="at", $B16-SUM(Q$5:Q15), 0)</f>
        <v>0</v>
      </c>
      <c r="R16" s="40" t="str">
        <f t="shared" si="8"/>
        <v/>
      </c>
      <c r="S16" s="15" t="s">
        <v>0</v>
      </c>
      <c r="T16" s="39">
        <f>IF(U16="at", $B16-SUM(T$5:T15), 0)</f>
        <v>0</v>
      </c>
      <c r="U16" s="40" t="str">
        <f t="shared" si="9"/>
        <v/>
      </c>
      <c r="V16" s="15" t="s">
        <v>0</v>
      </c>
      <c r="W16" s="39">
        <f>IF(X16="at", $B16-SUM(W$5:W15), 0)</f>
        <v>0</v>
      </c>
      <c r="X16" s="40" t="str">
        <f t="shared" si="10"/>
        <v/>
      </c>
      <c r="Y16" s="15" t="s">
        <v>0</v>
      </c>
      <c r="Z16" s="39">
        <f>IF(AA16="at", $B16-SUM(Z$5:Z15), 0)</f>
        <v>0</v>
      </c>
      <c r="AA16" s="40" t="str">
        <f t="shared" si="11"/>
        <v/>
      </c>
      <c r="AB16" s="15" t="s">
        <v>0</v>
      </c>
      <c r="AC16" s="39">
        <f>IF(AD16="at", $B16-SUM(AC$5:AC15), 0)</f>
        <v>0</v>
      </c>
      <c r="AD16" s="40" t="str">
        <f t="shared" si="12"/>
        <v/>
      </c>
      <c r="AE16" s="58" t="s">
        <v>0</v>
      </c>
      <c r="AF16" s="39">
        <f>IF(AG16="at", $B16-SUM(AF$5:AF15), 0)</f>
        <v>0</v>
      </c>
      <c r="AG16" s="40" t="str">
        <f t="shared" si="13"/>
        <v/>
      </c>
      <c r="AH16" s="58" t="s">
        <v>0</v>
      </c>
      <c r="AI16" s="39">
        <f>IF(AJ16="at", $B16-SUM(AI$5:AI15), 0)</f>
        <v>0</v>
      </c>
      <c r="AJ16" s="40" t="str">
        <f t="shared" si="14"/>
        <v/>
      </c>
      <c r="AK16" s="15" t="s">
        <v>0</v>
      </c>
      <c r="AL16" s="39">
        <f>IF(AM16="at", $B16-SUM(AL$5:AL15), 0)</f>
        <v>0</v>
      </c>
      <c r="AM16" s="40" t="str">
        <f t="shared" si="37"/>
        <v/>
      </c>
      <c r="AN16" s="15" t="s">
        <v>0</v>
      </c>
      <c r="AO16" s="39">
        <f>IF(AP16="at", $B16-SUM(AO$5:AO15), 0)</f>
        <v>0</v>
      </c>
      <c r="AP16" s="40" t="str">
        <f t="shared" si="2"/>
        <v/>
      </c>
      <c r="AQ16" s="9" t="s">
        <v>0</v>
      </c>
      <c r="AR16" s="39">
        <f>IF(AS16="at", $B16-SUM(AR$5:AR15), 0)</f>
        <v>0</v>
      </c>
      <c r="AS16" s="40" t="str">
        <f t="shared" si="15"/>
        <v/>
      </c>
      <c r="AT16" s="61" t="s">
        <v>0</v>
      </c>
      <c r="AU16" s="39">
        <f>IF(AV16="at", $B16-SUM(AU$5:AU15), 0)</f>
        <v>0</v>
      </c>
      <c r="AV16" s="40" t="str">
        <f t="shared" si="16"/>
        <v/>
      </c>
      <c r="AW16" s="67" t="s">
        <v>0</v>
      </c>
      <c r="AX16" s="39">
        <f>IF(AY16="at", $B16-SUM(AX$5:AX15), 0)</f>
        <v>0</v>
      </c>
      <c r="AY16" s="40" t="str">
        <f t="shared" si="38"/>
        <v/>
      </c>
      <c r="AZ16" s="15" t="s">
        <v>0</v>
      </c>
      <c r="BA16" s="39">
        <f>IF(BB16="at", $B16-SUM(BA$5:BA15), 0)</f>
        <v>0</v>
      </c>
      <c r="BB16" s="40" t="str">
        <f t="shared" si="39"/>
        <v/>
      </c>
      <c r="BC16" s="67" t="s">
        <v>0</v>
      </c>
      <c r="BD16" s="39">
        <f>IF(BE16="at", $B16-SUM(BD$5:BD15), 0)</f>
        <v>0</v>
      </c>
      <c r="BE16" s="40" t="str">
        <f t="shared" si="40"/>
        <v/>
      </c>
      <c r="BF16" s="62" t="s">
        <v>0</v>
      </c>
      <c r="BG16" s="39">
        <f>IF(BH16="at", $B16-SUM(BG$5:BG15), 0)</f>
        <v>0</v>
      </c>
      <c r="BH16" s="40" t="str">
        <f t="shared" si="41"/>
        <v/>
      </c>
      <c r="BI16" s="40"/>
      <c r="BJ16" s="66">
        <f>IF(BK16="at", $B16-SUM(BJ$5:BJ15), 0)</f>
        <v>0</v>
      </c>
      <c r="BK16" s="40" t="str">
        <f t="shared" si="3"/>
        <v/>
      </c>
      <c r="BL16" s="59" t="s">
        <v>0</v>
      </c>
      <c r="BM16" s="66">
        <f>IF(BN16="at", $B16-SUM(BM$5:BM15), 0)</f>
        <v>0</v>
      </c>
      <c r="BN16" s="40" t="str">
        <f t="shared" si="17"/>
        <v/>
      </c>
      <c r="BO16" s="61" t="s">
        <v>0</v>
      </c>
      <c r="BP16" s="39">
        <f>IF(BQ16="at", $B16-SUM(BP$5:BP15), 0)</f>
        <v>0</v>
      </c>
      <c r="BQ16" s="40" t="str">
        <f t="shared" si="18"/>
        <v/>
      </c>
      <c r="BR16" s="40" t="s">
        <v>0</v>
      </c>
      <c r="BS16" s="39">
        <f>IF(BT16="at", $B16-SUM(BS$5:BS15), 0)</f>
        <v>0</v>
      </c>
      <c r="BT16" s="40" t="str">
        <f t="shared" si="19"/>
        <v/>
      </c>
      <c r="BU16" s="40"/>
      <c r="BV16" s="39">
        <f>IF(BW16="at", $B16-SUM(BV$5:BV15), 0)</f>
        <v>0</v>
      </c>
      <c r="BW16" s="40" t="str">
        <f t="shared" si="20"/>
        <v/>
      </c>
      <c r="BX16" s="40"/>
      <c r="BY16" s="39">
        <f>IF(BZ16="at", $B16-SUM(BY$5:BY15), 0)</f>
        <v>0</v>
      </c>
      <c r="BZ16" s="40" t="str">
        <f t="shared" si="21"/>
        <v/>
      </c>
      <c r="CA16" s="40"/>
      <c r="CB16" s="39">
        <f>IF(CC16="at", $B16-SUM(CB$5:CB15), 0)</f>
        <v>0</v>
      </c>
      <c r="CC16" s="40" t="str">
        <f t="shared" si="22"/>
        <v/>
      </c>
      <c r="CD16" s="59" t="s">
        <v>0</v>
      </c>
      <c r="CE16" s="39">
        <f>IF(CF16="at", $B16-SUM(CE$5:CE15), 0)</f>
        <v>0</v>
      </c>
      <c r="CF16" s="40" t="str">
        <f t="shared" si="23"/>
        <v/>
      </c>
      <c r="CG16" s="59" t="s">
        <v>0</v>
      </c>
      <c r="CH16" s="39">
        <f>IF(CI16="at", $B16-SUM(CH$5:CH15), 0)</f>
        <v>0</v>
      </c>
      <c r="CI16" s="40" t="str">
        <f t="shared" si="24"/>
        <v/>
      </c>
      <c r="CJ16" s="59" t="s">
        <v>0</v>
      </c>
      <c r="CK16" s="39">
        <f>IF(CL16="at", $B16-SUM(CK$5:CK15), 0)</f>
        <v>0</v>
      </c>
      <c r="CL16" s="40" t="str">
        <f t="shared" si="25"/>
        <v/>
      </c>
      <c r="CM16" s="59" t="s">
        <v>0</v>
      </c>
      <c r="CN16" s="39">
        <f>IF(CO16="at", $B16-SUM(CN$5:CN15), 0)</f>
        <v>0</v>
      </c>
      <c r="CO16" s="40" t="str">
        <f t="shared" si="26"/>
        <v/>
      </c>
      <c r="CP16" s="59" t="s">
        <v>0</v>
      </c>
      <c r="CQ16" s="39">
        <f>IF(CR16="at", $B16-SUM(CQ$5:CQ15), 0)</f>
        <v>0</v>
      </c>
      <c r="CR16" s="40" t="str">
        <f t="shared" si="27"/>
        <v/>
      </c>
      <c r="CS16" s="59" t="s">
        <v>0</v>
      </c>
      <c r="CT16" s="39">
        <f>IF(CU16="at", $B16-SUM(CT$5:CT15), 0)</f>
        <v>0</v>
      </c>
      <c r="CU16" s="40" t="str">
        <f t="shared" si="42"/>
        <v/>
      </c>
      <c r="CV16" s="59" t="s">
        <v>0</v>
      </c>
      <c r="CW16" s="39">
        <f>IF(CX16="at", $B16-SUM(CW$5:CW15), 0)</f>
        <v>0</v>
      </c>
      <c r="CX16" s="40" t="str">
        <f t="shared" si="28"/>
        <v/>
      </c>
      <c r="CY16" s="40"/>
      <c r="CZ16" s="39">
        <f>IF(DA16="at", $B16-SUM(CZ$5:CZ15), 0)</f>
        <v>0</v>
      </c>
      <c r="DA16" s="40" t="str">
        <f t="shared" si="29"/>
        <v/>
      </c>
      <c r="DB16" s="40"/>
      <c r="DC16" s="39">
        <f>IF(DD16="at", $B16-SUM(DC$5:DC15), 0)</f>
        <v>0</v>
      </c>
      <c r="DD16" s="40" t="str">
        <f t="shared" si="30"/>
        <v/>
      </c>
      <c r="DE16" s="62" t="s">
        <v>0</v>
      </c>
      <c r="DF16" s="39">
        <f>IF(DG16="at", $B16-SUM(DF$5:DF15), 0)</f>
        <v>0</v>
      </c>
      <c r="DG16" s="40" t="str">
        <f t="shared" si="31"/>
        <v/>
      </c>
      <c r="DH16" s="40"/>
      <c r="DI16" s="39">
        <f>IF(DJ16="at", $B16-SUM(DI$5:DI15), 0)</f>
        <v>0</v>
      </c>
      <c r="DJ16" s="40" t="str">
        <f t="shared" si="32"/>
        <v/>
      </c>
      <c r="DK16" s="40"/>
      <c r="DL16" s="39">
        <f>IF(DM16="at", $B16-SUM(DL$5:DL15), 0)</f>
        <v>0</v>
      </c>
      <c r="DM16" s="40" t="str">
        <f t="shared" si="33"/>
        <v/>
      </c>
      <c r="DN16" s="40"/>
      <c r="DO16" s="39">
        <f>IF(DP16="at", $B16-SUM(DO$5:DO15), 0)</f>
        <v>0</v>
      </c>
      <c r="DP16" s="40" t="str">
        <f t="shared" si="34"/>
        <v/>
      </c>
      <c r="DQ16" s="65" t="s">
        <v>0</v>
      </c>
    </row>
    <row r="17" spans="1:121" x14ac:dyDescent="0.2">
      <c r="A17" s="64">
        <f t="shared" si="35"/>
        <v>43623</v>
      </c>
      <c r="B17" s="55">
        <f t="shared" si="36"/>
        <v>13</v>
      </c>
      <c r="C17" s="38">
        <f t="shared" si="4"/>
        <v>0</v>
      </c>
      <c r="D17" s="39">
        <f>IF(E17="at", $B17-SUM(D$5:D16), 0)</f>
        <v>0</v>
      </c>
      <c r="E17" s="40" t="str">
        <f t="shared" si="0"/>
        <v/>
      </c>
      <c r="F17" s="9">
        <v>0</v>
      </c>
      <c r="G17" s="38">
        <f t="shared" si="1"/>
        <v>0</v>
      </c>
      <c r="H17" s="39">
        <f>IF(I17="at", $B17-SUM(H$5:H16), 0)</f>
        <v>0</v>
      </c>
      <c r="I17" s="40" t="str">
        <f t="shared" si="5"/>
        <v/>
      </c>
      <c r="J17" s="15" t="s">
        <v>0</v>
      </c>
      <c r="K17" s="39">
        <f>IF(L17="at", $B17-SUM(K$5:K16), 0)</f>
        <v>0</v>
      </c>
      <c r="L17" s="40" t="str">
        <f t="shared" si="6"/>
        <v/>
      </c>
      <c r="M17" s="15" t="s">
        <v>0</v>
      </c>
      <c r="N17" s="39">
        <f>IF(O17="at", B17-SUM(N$5:N16), 0)</f>
        <v>0</v>
      </c>
      <c r="O17" s="40" t="str">
        <f t="shared" si="7"/>
        <v/>
      </c>
      <c r="P17" s="61" t="s">
        <v>0</v>
      </c>
      <c r="Q17" s="39">
        <f>IF(R17="at", $B17-SUM(Q$5:Q16), 0)</f>
        <v>0</v>
      </c>
      <c r="R17" s="40" t="str">
        <f t="shared" si="8"/>
        <v/>
      </c>
      <c r="S17" s="15" t="s">
        <v>0</v>
      </c>
      <c r="T17" s="39">
        <f>IF(U17="at", $B17-SUM(T$5:T16), 0)</f>
        <v>0</v>
      </c>
      <c r="U17" s="40" t="str">
        <f t="shared" si="9"/>
        <v/>
      </c>
      <c r="V17" s="15" t="s">
        <v>0</v>
      </c>
      <c r="W17" s="39">
        <f>IF(X17="at", $B17-SUM(W$5:W16), 0)</f>
        <v>0</v>
      </c>
      <c r="X17" s="40" t="str">
        <f t="shared" si="10"/>
        <v/>
      </c>
      <c r="Y17" s="15" t="s">
        <v>0</v>
      </c>
      <c r="Z17" s="39">
        <f>IF(AA17="at", $B17-SUM(Z$5:Z16), 0)</f>
        <v>0</v>
      </c>
      <c r="AA17" s="40" t="str">
        <f t="shared" si="11"/>
        <v/>
      </c>
      <c r="AB17" s="15" t="s">
        <v>0</v>
      </c>
      <c r="AC17" s="39">
        <f>IF(AD17="at", $B17-SUM(AC$5:AC16), 0)</f>
        <v>0</v>
      </c>
      <c r="AD17" s="40" t="str">
        <f t="shared" si="12"/>
        <v/>
      </c>
      <c r="AE17" s="58" t="s">
        <v>0</v>
      </c>
      <c r="AF17" s="39">
        <f>IF(AG17="at", $B17-SUM(AF$5:AF16), 0)</f>
        <v>0</v>
      </c>
      <c r="AG17" s="40" t="str">
        <f t="shared" si="13"/>
        <v/>
      </c>
      <c r="AH17" s="58" t="s">
        <v>0</v>
      </c>
      <c r="AI17" s="39">
        <f>IF(AJ17="at", $B17-SUM(AI$5:AI16), 0)</f>
        <v>0</v>
      </c>
      <c r="AJ17" s="40" t="str">
        <f t="shared" si="14"/>
        <v/>
      </c>
      <c r="AK17" s="15" t="s">
        <v>0</v>
      </c>
      <c r="AL17" s="39">
        <f>IF(AM17="at", $B17-SUM(AL$5:AL16), 0)</f>
        <v>0</v>
      </c>
      <c r="AM17" s="40" t="str">
        <f t="shared" si="37"/>
        <v/>
      </c>
      <c r="AN17" s="15" t="s">
        <v>0</v>
      </c>
      <c r="AO17" s="39">
        <f>IF(AP17="at", $B17-SUM(AO$5:AO16), 0)</f>
        <v>0</v>
      </c>
      <c r="AP17" s="40" t="str">
        <f t="shared" si="2"/>
        <v/>
      </c>
      <c r="AQ17" s="9" t="s">
        <v>0</v>
      </c>
      <c r="AR17" s="39">
        <f>IF(AS17="at", $B17-SUM(AR$5:AR16), 0)</f>
        <v>0</v>
      </c>
      <c r="AS17" s="40" t="str">
        <f t="shared" si="15"/>
        <v/>
      </c>
      <c r="AT17" s="61" t="s">
        <v>0</v>
      </c>
      <c r="AU17" s="39">
        <f>IF(AV17="at", $B17-SUM(AU$5:AU16), 0)</f>
        <v>0</v>
      </c>
      <c r="AV17" s="40" t="str">
        <f t="shared" si="16"/>
        <v/>
      </c>
      <c r="AW17" s="67" t="s">
        <v>0</v>
      </c>
      <c r="AX17" s="39">
        <f>IF(AY17="at", $B17-SUM(AX$5:AX16), 0)</f>
        <v>0</v>
      </c>
      <c r="AY17" s="40" t="str">
        <f t="shared" si="38"/>
        <v/>
      </c>
      <c r="AZ17" s="15" t="s">
        <v>0</v>
      </c>
      <c r="BA17" s="39">
        <f>IF(BB17="at", $B17-SUM(BA$5:BA16), 0)</f>
        <v>0</v>
      </c>
      <c r="BB17" s="40" t="str">
        <f t="shared" si="39"/>
        <v/>
      </c>
      <c r="BC17" s="67" t="s">
        <v>0</v>
      </c>
      <c r="BD17" s="39">
        <f>IF(BE17="at", $B17-SUM(BD$5:BD16), 0)</f>
        <v>0</v>
      </c>
      <c r="BE17" s="40" t="str">
        <f t="shared" si="40"/>
        <v/>
      </c>
      <c r="BF17" s="62" t="s">
        <v>0</v>
      </c>
      <c r="BG17" s="39">
        <f>IF(BH17="at", $B17-SUM(BG$5:BG16), 0)</f>
        <v>0</v>
      </c>
      <c r="BH17" s="40" t="str">
        <f t="shared" si="41"/>
        <v/>
      </c>
      <c r="BI17" s="40"/>
      <c r="BJ17" s="66">
        <f>IF(BK17="at", $B17-SUM(BJ$5:BJ16), 0)</f>
        <v>0</v>
      </c>
      <c r="BK17" s="40" t="str">
        <f t="shared" si="3"/>
        <v/>
      </c>
      <c r="BL17" s="59" t="s">
        <v>0</v>
      </c>
      <c r="BM17" s="66">
        <f>IF(BN17="at", $B17-SUM(BM$5:BM16), 0)</f>
        <v>0</v>
      </c>
      <c r="BN17" s="40" t="str">
        <f t="shared" si="17"/>
        <v/>
      </c>
      <c r="BO17" s="61" t="s">
        <v>0</v>
      </c>
      <c r="BP17" s="39">
        <f>IF(BQ17="at", $B17-SUM(BP$5:BP16), 0)</f>
        <v>0</v>
      </c>
      <c r="BQ17" s="40" t="str">
        <f t="shared" si="18"/>
        <v/>
      </c>
      <c r="BR17" s="40" t="s">
        <v>0</v>
      </c>
      <c r="BS17" s="39">
        <f>IF(BT17="at", $B17-SUM(BS$5:BS16), 0)</f>
        <v>0</v>
      </c>
      <c r="BT17" s="40" t="str">
        <f t="shared" si="19"/>
        <v/>
      </c>
      <c r="BU17" s="40"/>
      <c r="BV17" s="39">
        <f>IF(BW17="at", $B17-SUM(BV$5:BV16), 0)</f>
        <v>0</v>
      </c>
      <c r="BW17" s="40" t="str">
        <f t="shared" si="20"/>
        <v/>
      </c>
      <c r="BX17" s="40"/>
      <c r="BY17" s="39">
        <f>IF(BZ17="at", $B17-SUM(BY$5:BY16), 0)</f>
        <v>0</v>
      </c>
      <c r="BZ17" s="40" t="str">
        <f t="shared" si="21"/>
        <v/>
      </c>
      <c r="CA17" s="40"/>
      <c r="CB17" s="39">
        <f>IF(CC17="at", $B17-SUM(CB$5:CB16), 0)</f>
        <v>0</v>
      </c>
      <c r="CC17" s="40" t="str">
        <f t="shared" si="22"/>
        <v/>
      </c>
      <c r="CD17" s="59" t="s">
        <v>0</v>
      </c>
      <c r="CE17" s="39">
        <f>IF(CF17="at", $B17-SUM(CE$5:CE16), 0)</f>
        <v>0</v>
      </c>
      <c r="CF17" s="40" t="str">
        <f t="shared" si="23"/>
        <v/>
      </c>
      <c r="CG17" s="59" t="s">
        <v>0</v>
      </c>
      <c r="CH17" s="39">
        <f>IF(CI17="at", $B17-SUM(CH$5:CH16), 0)</f>
        <v>0</v>
      </c>
      <c r="CI17" s="40" t="str">
        <f t="shared" si="24"/>
        <v/>
      </c>
      <c r="CJ17" s="59" t="s">
        <v>0</v>
      </c>
      <c r="CK17" s="39">
        <f>IF(CL17="at", $B17-SUM(CK$5:CK16), 0)</f>
        <v>0</v>
      </c>
      <c r="CL17" s="40" t="str">
        <f t="shared" si="25"/>
        <v/>
      </c>
      <c r="CM17" s="59" t="s">
        <v>0</v>
      </c>
      <c r="CN17" s="39">
        <f>IF(CO17="at", $B17-SUM(CN$5:CN16), 0)</f>
        <v>0</v>
      </c>
      <c r="CO17" s="40" t="str">
        <f t="shared" si="26"/>
        <v/>
      </c>
      <c r="CP17" s="59" t="s">
        <v>0</v>
      </c>
      <c r="CQ17" s="39">
        <f>IF(CR17="at", $B17-SUM(CQ$5:CQ16), 0)</f>
        <v>0</v>
      </c>
      <c r="CR17" s="40" t="str">
        <f t="shared" si="27"/>
        <v/>
      </c>
      <c r="CS17" s="59" t="s">
        <v>0</v>
      </c>
      <c r="CT17" s="39">
        <f>IF(CU17="at", $B17-SUM(CT$5:CT16), 0)</f>
        <v>0</v>
      </c>
      <c r="CU17" s="40" t="str">
        <f t="shared" si="42"/>
        <v/>
      </c>
      <c r="CV17" s="59" t="s">
        <v>0</v>
      </c>
      <c r="CW17" s="39">
        <f>IF(CX17="at", $B17-SUM(CW$5:CW16), 0)</f>
        <v>0</v>
      </c>
      <c r="CX17" s="40" t="str">
        <f t="shared" si="28"/>
        <v/>
      </c>
      <c r="CY17" s="40"/>
      <c r="CZ17" s="39">
        <f>IF(DA17="at", $B17-SUM(CZ$5:CZ16), 0)</f>
        <v>0</v>
      </c>
      <c r="DA17" s="40" t="str">
        <f t="shared" si="29"/>
        <v/>
      </c>
      <c r="DB17" s="40"/>
      <c r="DC17" s="39">
        <f>IF(DD17="at", $B17-SUM(DC$5:DC16), 0)</f>
        <v>0</v>
      </c>
      <c r="DD17" s="40" t="str">
        <f t="shared" si="30"/>
        <v/>
      </c>
      <c r="DE17" s="62" t="s">
        <v>0</v>
      </c>
      <c r="DF17" s="39">
        <f>IF(DG17="at", $B17-SUM(DF$5:DF16), 0)</f>
        <v>0</v>
      </c>
      <c r="DG17" s="40" t="str">
        <f t="shared" si="31"/>
        <v/>
      </c>
      <c r="DH17" s="40"/>
      <c r="DI17" s="39">
        <f>IF(DJ17="at", $B17-SUM(DI$5:DI16), 0)</f>
        <v>0</v>
      </c>
      <c r="DJ17" s="40" t="str">
        <f t="shared" si="32"/>
        <v/>
      </c>
      <c r="DK17" s="40"/>
      <c r="DL17" s="39">
        <f>IF(DM17="at", $B17-SUM(DL$5:DL16), 0)</f>
        <v>0</v>
      </c>
      <c r="DM17" s="40" t="str">
        <f t="shared" si="33"/>
        <v/>
      </c>
      <c r="DN17" s="40"/>
      <c r="DO17" s="39">
        <f>IF(DP17="at", $B17-SUM(DO$5:DO16), 0)</f>
        <v>0</v>
      </c>
      <c r="DP17" s="40" t="str">
        <f t="shared" si="34"/>
        <v/>
      </c>
      <c r="DQ17" s="65" t="s">
        <v>0</v>
      </c>
    </row>
    <row r="18" spans="1:121" x14ac:dyDescent="0.2">
      <c r="A18" s="64">
        <f t="shared" si="35"/>
        <v>43653</v>
      </c>
      <c r="B18" s="55">
        <f t="shared" si="36"/>
        <v>14</v>
      </c>
      <c r="C18" s="38">
        <f t="shared" si="4"/>
        <v>0</v>
      </c>
      <c r="D18" s="39">
        <f>IF(E18="at", $B18-SUM(D$5:D17), 0)</f>
        <v>0</v>
      </c>
      <c r="E18" s="40" t="str">
        <f t="shared" si="0"/>
        <v/>
      </c>
      <c r="F18" s="9">
        <v>0</v>
      </c>
      <c r="G18" s="38">
        <f t="shared" si="1"/>
        <v>0</v>
      </c>
      <c r="H18" s="39">
        <f>IF(I18="at", $B18-SUM(H$5:H17), 0)</f>
        <v>0</v>
      </c>
      <c r="I18" s="40" t="str">
        <f t="shared" si="5"/>
        <v/>
      </c>
      <c r="J18" s="15" t="s">
        <v>0</v>
      </c>
      <c r="K18" s="39">
        <f>IF(L18="at", $B18-SUM(K$5:K17), 0)</f>
        <v>0</v>
      </c>
      <c r="L18" s="40" t="str">
        <f t="shared" si="6"/>
        <v/>
      </c>
      <c r="M18" s="15" t="s">
        <v>0</v>
      </c>
      <c r="N18" s="39">
        <f>IF(O18="at", B18-SUM(N$5:N17), 0)</f>
        <v>0</v>
      </c>
      <c r="O18" s="40" t="str">
        <f t="shared" si="7"/>
        <v/>
      </c>
      <c r="P18" s="61" t="s">
        <v>0</v>
      </c>
      <c r="Q18" s="39">
        <f>IF(R18="at", $B18-SUM(Q$5:Q17), 0)</f>
        <v>0</v>
      </c>
      <c r="R18" s="40" t="str">
        <f t="shared" si="8"/>
        <v/>
      </c>
      <c r="S18" s="15" t="s">
        <v>0</v>
      </c>
      <c r="T18" s="39">
        <f>IF(U18="at", $B18-SUM(T$5:T17), 0)</f>
        <v>0</v>
      </c>
      <c r="U18" s="40" t="str">
        <f t="shared" si="9"/>
        <v/>
      </c>
      <c r="V18" s="15" t="s">
        <v>0</v>
      </c>
      <c r="W18" s="39">
        <f>IF(X18="at", $B18-SUM(W$5:W17), 0)</f>
        <v>0</v>
      </c>
      <c r="X18" s="40" t="str">
        <f t="shared" si="10"/>
        <v/>
      </c>
      <c r="Y18" s="15" t="s">
        <v>0</v>
      </c>
      <c r="Z18" s="39">
        <f>IF(AA18="at", $B18-SUM(Z$5:Z17), 0)</f>
        <v>0</v>
      </c>
      <c r="AA18" s="40" t="str">
        <f t="shared" si="11"/>
        <v/>
      </c>
      <c r="AB18" s="15" t="s">
        <v>0</v>
      </c>
      <c r="AC18" s="39">
        <f>IF(AD18="at", $B18-SUM(AC$5:AC17), 0)</f>
        <v>0</v>
      </c>
      <c r="AD18" s="40" t="str">
        <f t="shared" si="12"/>
        <v/>
      </c>
      <c r="AE18" s="58" t="s">
        <v>0</v>
      </c>
      <c r="AF18" s="39">
        <f>IF(AG18="at", $B18-SUM(AF$5:AF17), 0)</f>
        <v>0</v>
      </c>
      <c r="AG18" s="40" t="str">
        <f t="shared" si="13"/>
        <v/>
      </c>
      <c r="AH18" s="58" t="s">
        <v>0</v>
      </c>
      <c r="AI18" s="39">
        <f>IF(AJ18="at", $B18-SUM(AI$5:AI17), 0)</f>
        <v>0</v>
      </c>
      <c r="AJ18" s="40" t="str">
        <f t="shared" si="14"/>
        <v/>
      </c>
      <c r="AK18" s="15" t="s">
        <v>0</v>
      </c>
      <c r="AL18" s="39">
        <f>IF(AM18="at", $B18-SUM(AL$5:AL17), 0)</f>
        <v>0</v>
      </c>
      <c r="AM18" s="40" t="str">
        <f t="shared" si="37"/>
        <v/>
      </c>
      <c r="AN18" s="15" t="s">
        <v>0</v>
      </c>
      <c r="AO18" s="39">
        <f>IF(AP18="at", $B18-SUM(AO$5:AO17), 0)</f>
        <v>0</v>
      </c>
      <c r="AP18" s="40" t="str">
        <f t="shared" si="2"/>
        <v/>
      </c>
      <c r="AQ18" s="9" t="s">
        <v>0</v>
      </c>
      <c r="AR18" s="39">
        <f>IF(AS18="at", $B18-SUM(AR$5:AR17), 0)</f>
        <v>0</v>
      </c>
      <c r="AS18" s="40" t="str">
        <f t="shared" si="15"/>
        <v/>
      </c>
      <c r="AT18" s="61" t="s">
        <v>0</v>
      </c>
      <c r="AU18" s="39">
        <f>IF(AV18="at", $B18-SUM(AU$5:AU17), 0)</f>
        <v>0</v>
      </c>
      <c r="AV18" s="40" t="str">
        <f t="shared" si="16"/>
        <v/>
      </c>
      <c r="AW18" s="67" t="s">
        <v>0</v>
      </c>
      <c r="AX18" s="39">
        <f>IF(AY18="at", $B18-SUM(AX$5:AX17), 0)</f>
        <v>0</v>
      </c>
      <c r="AY18" s="40" t="str">
        <f t="shared" si="38"/>
        <v/>
      </c>
      <c r="AZ18" s="15" t="s">
        <v>0</v>
      </c>
      <c r="BA18" s="39">
        <f>IF(BB18="at", $B18-SUM(BA$5:BA17), 0)</f>
        <v>0</v>
      </c>
      <c r="BB18" s="40" t="str">
        <f t="shared" si="39"/>
        <v/>
      </c>
      <c r="BC18" s="67" t="s">
        <v>0</v>
      </c>
      <c r="BD18" s="39">
        <f>IF(BE18="at", $B18-SUM(BD$5:BD17), 0)</f>
        <v>0</v>
      </c>
      <c r="BE18" s="40" t="str">
        <f t="shared" si="40"/>
        <v/>
      </c>
      <c r="BF18" s="62" t="s">
        <v>0</v>
      </c>
      <c r="BG18" s="39">
        <f>IF(BH18="at", $B18-SUM(BG$5:BG17), 0)</f>
        <v>0</v>
      </c>
      <c r="BH18" s="40" t="str">
        <f t="shared" si="41"/>
        <v/>
      </c>
      <c r="BI18" s="40"/>
      <c r="BJ18" s="66">
        <f>IF(BK18="at", $B18-SUM(BJ$5:BJ17), 0)</f>
        <v>0</v>
      </c>
      <c r="BK18" s="40" t="str">
        <f t="shared" si="3"/>
        <v/>
      </c>
      <c r="BL18" s="59" t="s">
        <v>0</v>
      </c>
      <c r="BM18" s="66">
        <f>IF(BN18="at", $B18-SUM(BM$5:BM17), 0)</f>
        <v>0</v>
      </c>
      <c r="BN18" s="40" t="str">
        <f t="shared" si="17"/>
        <v/>
      </c>
      <c r="BO18" s="61" t="s">
        <v>0</v>
      </c>
      <c r="BP18" s="39">
        <f>IF(BQ18="at", $B18-SUM(BP$5:BP17), 0)</f>
        <v>0</v>
      </c>
      <c r="BQ18" s="40" t="str">
        <f t="shared" si="18"/>
        <v/>
      </c>
      <c r="BR18" s="40" t="s">
        <v>0</v>
      </c>
      <c r="BS18" s="39">
        <f>IF(BT18="at", $B18-SUM(BS$5:BS17), 0)</f>
        <v>0</v>
      </c>
      <c r="BT18" s="40" t="str">
        <f t="shared" si="19"/>
        <v/>
      </c>
      <c r="BU18" s="40"/>
      <c r="BV18" s="39">
        <f>IF(BW18="at", $B18-SUM(BV$5:BV17), 0)</f>
        <v>0</v>
      </c>
      <c r="BW18" s="40" t="str">
        <f t="shared" si="20"/>
        <v/>
      </c>
      <c r="BX18" s="40"/>
      <c r="BY18" s="39">
        <f>IF(BZ18="at", $B18-SUM(BY$5:BY17), 0)</f>
        <v>0</v>
      </c>
      <c r="BZ18" s="40" t="str">
        <f t="shared" si="21"/>
        <v/>
      </c>
      <c r="CA18" s="40"/>
      <c r="CB18" s="39">
        <f>IF(CC18="at", $B18-SUM(CB$5:CB17), 0)</f>
        <v>0</v>
      </c>
      <c r="CC18" s="40" t="str">
        <f t="shared" si="22"/>
        <v/>
      </c>
      <c r="CD18" s="59" t="s">
        <v>0</v>
      </c>
      <c r="CE18" s="39">
        <f>IF(CF18="at", $B18-SUM(CE$5:CE17), 0)</f>
        <v>0</v>
      </c>
      <c r="CF18" s="40" t="str">
        <f t="shared" si="23"/>
        <v/>
      </c>
      <c r="CG18" s="59" t="s">
        <v>0</v>
      </c>
      <c r="CH18" s="39">
        <f>IF(CI18="at", $B18-SUM(CH$5:CH17), 0)</f>
        <v>0</v>
      </c>
      <c r="CI18" s="40" t="str">
        <f t="shared" si="24"/>
        <v/>
      </c>
      <c r="CJ18" s="59" t="s">
        <v>0</v>
      </c>
      <c r="CK18" s="39">
        <f>IF(CL18="at", $B18-SUM(CK$5:CK17), 0)</f>
        <v>0</v>
      </c>
      <c r="CL18" s="40" t="str">
        <f t="shared" si="25"/>
        <v/>
      </c>
      <c r="CM18" s="59" t="s">
        <v>0</v>
      </c>
      <c r="CN18" s="39">
        <f>IF(CO18="at", $B18-SUM(CN$5:CN17), 0)</f>
        <v>0</v>
      </c>
      <c r="CO18" s="40" t="str">
        <f t="shared" si="26"/>
        <v/>
      </c>
      <c r="CP18" s="59" t="s">
        <v>0</v>
      </c>
      <c r="CQ18" s="39">
        <f>IF(CR18="at", $B18-SUM(CQ$5:CQ17), 0)</f>
        <v>0</v>
      </c>
      <c r="CR18" s="40" t="str">
        <f t="shared" si="27"/>
        <v/>
      </c>
      <c r="CS18" s="59" t="s">
        <v>0</v>
      </c>
      <c r="CT18" s="39">
        <f>IF(CU18="at", $B18-SUM(CT$5:CT17), 0)</f>
        <v>0</v>
      </c>
      <c r="CU18" s="40" t="str">
        <f t="shared" si="42"/>
        <v/>
      </c>
      <c r="CV18" s="59" t="s">
        <v>0</v>
      </c>
      <c r="CW18" s="39">
        <f>IF(CX18="at", $B18-SUM(CW$5:CW17), 0)</f>
        <v>0</v>
      </c>
      <c r="CX18" s="40" t="str">
        <f t="shared" si="28"/>
        <v/>
      </c>
      <c r="CY18" s="40"/>
      <c r="CZ18" s="39">
        <f>IF(DA18="at", $B18-SUM(CZ$5:CZ17), 0)</f>
        <v>0</v>
      </c>
      <c r="DA18" s="40" t="str">
        <f t="shared" si="29"/>
        <v/>
      </c>
      <c r="DB18" s="40"/>
      <c r="DC18" s="39">
        <f>IF(DD18="at", $B18-SUM(DC$5:DC17), 0)</f>
        <v>0</v>
      </c>
      <c r="DD18" s="40" t="str">
        <f t="shared" si="30"/>
        <v/>
      </c>
      <c r="DE18" s="62" t="s">
        <v>0</v>
      </c>
      <c r="DF18" s="39">
        <f>IF(DG18="at", $B18-SUM(DF$5:DF17), 0)</f>
        <v>0</v>
      </c>
      <c r="DG18" s="40" t="str">
        <f t="shared" si="31"/>
        <v/>
      </c>
      <c r="DH18" s="40"/>
      <c r="DI18" s="39">
        <f>IF(DJ18="at", $B18-SUM(DI$5:DI17), 0)</f>
        <v>0</v>
      </c>
      <c r="DJ18" s="40" t="str">
        <f t="shared" si="32"/>
        <v/>
      </c>
      <c r="DK18" s="40"/>
      <c r="DL18" s="39">
        <f>IF(DM18="at", $B18-SUM(DL$5:DL17), 0)</f>
        <v>0</v>
      </c>
      <c r="DM18" s="40" t="str">
        <f t="shared" si="33"/>
        <v/>
      </c>
      <c r="DN18" s="40"/>
      <c r="DO18" s="39">
        <f>IF(DP18="at", $B18-SUM(DO$5:DO17), 0)</f>
        <v>0</v>
      </c>
      <c r="DP18" s="40" t="str">
        <f t="shared" si="34"/>
        <v/>
      </c>
      <c r="DQ18" s="65" t="s">
        <v>0</v>
      </c>
    </row>
    <row r="19" spans="1:121" x14ac:dyDescent="0.2">
      <c r="A19" s="64">
        <f t="shared" si="35"/>
        <v>43684</v>
      </c>
      <c r="B19" s="55">
        <f t="shared" si="36"/>
        <v>15</v>
      </c>
      <c r="C19" s="38">
        <f t="shared" si="4"/>
        <v>0</v>
      </c>
      <c r="D19" s="39">
        <f>IF(E19="at", $B19-SUM(D$5:D18), 0)</f>
        <v>0</v>
      </c>
      <c r="E19" s="40" t="str">
        <f t="shared" si="0"/>
        <v/>
      </c>
      <c r="F19" s="9">
        <v>0</v>
      </c>
      <c r="G19" s="38">
        <f t="shared" si="1"/>
        <v>0</v>
      </c>
      <c r="H19" s="39">
        <f>IF(I19="at", $B19-SUM(H$5:H18), 0)</f>
        <v>0</v>
      </c>
      <c r="I19" s="40" t="str">
        <f t="shared" si="5"/>
        <v/>
      </c>
      <c r="J19" s="15" t="s">
        <v>0</v>
      </c>
      <c r="K19" s="39">
        <f>IF(L19="at", $B19-SUM(K$5:K18), 0)</f>
        <v>0</v>
      </c>
      <c r="L19" s="40" t="str">
        <f t="shared" si="6"/>
        <v/>
      </c>
      <c r="M19" s="15" t="s">
        <v>0</v>
      </c>
      <c r="N19" s="39">
        <f>IF(O19="at", B19-SUM(N$5:N18), 0)</f>
        <v>0</v>
      </c>
      <c r="O19" s="40" t="str">
        <f t="shared" si="7"/>
        <v/>
      </c>
      <c r="P19" s="61" t="s">
        <v>0</v>
      </c>
      <c r="Q19" s="39">
        <f>IF(R19="at", $B19-SUM(Q$5:Q18), 0)</f>
        <v>0</v>
      </c>
      <c r="R19" s="40" t="str">
        <f t="shared" si="8"/>
        <v/>
      </c>
      <c r="S19" s="15" t="s">
        <v>0</v>
      </c>
      <c r="T19" s="39">
        <f>IF(U19="at", $B19-SUM(T$5:T18), 0)</f>
        <v>0</v>
      </c>
      <c r="U19" s="40" t="str">
        <f t="shared" si="9"/>
        <v/>
      </c>
      <c r="V19" s="15" t="s">
        <v>0</v>
      </c>
      <c r="W19" s="39">
        <f>IF(X19="at", $B19-SUM(W$5:W18), 0)</f>
        <v>0</v>
      </c>
      <c r="X19" s="40" t="str">
        <f t="shared" si="10"/>
        <v/>
      </c>
      <c r="Y19" s="15" t="s">
        <v>0</v>
      </c>
      <c r="Z19" s="39">
        <f>IF(AA19="at", $B19-SUM(Z$5:Z18), 0)</f>
        <v>0</v>
      </c>
      <c r="AA19" s="40" t="str">
        <f t="shared" si="11"/>
        <v/>
      </c>
      <c r="AB19" s="15" t="s">
        <v>0</v>
      </c>
      <c r="AC19" s="39">
        <f>IF(AD19="at", $B19-SUM(AC$5:AC18), 0)</f>
        <v>0</v>
      </c>
      <c r="AD19" s="40" t="str">
        <f t="shared" si="12"/>
        <v/>
      </c>
      <c r="AE19" s="58" t="s">
        <v>0</v>
      </c>
      <c r="AF19" s="39">
        <f>IF(AG19="at", $B19-SUM(AF$5:AF18), 0)</f>
        <v>0</v>
      </c>
      <c r="AG19" s="40" t="str">
        <f t="shared" si="13"/>
        <v/>
      </c>
      <c r="AH19" s="58" t="s">
        <v>0</v>
      </c>
      <c r="AI19" s="39">
        <f>IF(AJ19="at", $B19-SUM(AI$5:AI18), 0)</f>
        <v>0</v>
      </c>
      <c r="AJ19" s="40" t="str">
        <f t="shared" si="14"/>
        <v/>
      </c>
      <c r="AK19" s="15" t="s">
        <v>0</v>
      </c>
      <c r="AL19" s="39">
        <f>IF(AM19="at", $B19-SUM(AL$5:AL18), 0)</f>
        <v>0</v>
      </c>
      <c r="AM19" s="40" t="str">
        <f t="shared" si="37"/>
        <v/>
      </c>
      <c r="AN19" s="15" t="s">
        <v>0</v>
      </c>
      <c r="AO19" s="39">
        <f>IF(AP19="at", $B19-SUM(AO$5:AO18), 0)</f>
        <v>0</v>
      </c>
      <c r="AP19" s="40" t="str">
        <f t="shared" si="2"/>
        <v/>
      </c>
      <c r="AQ19" s="9" t="s">
        <v>0</v>
      </c>
      <c r="AR19" s="39">
        <f>IF(AS19="at", $B19-SUM(AR$5:AR18), 0)</f>
        <v>0</v>
      </c>
      <c r="AS19" s="40" t="str">
        <f t="shared" si="15"/>
        <v/>
      </c>
      <c r="AT19" s="61" t="s">
        <v>0</v>
      </c>
      <c r="AU19" s="39">
        <f>IF(AV19="at", $B19-SUM(AU$5:AU18), 0)</f>
        <v>0</v>
      </c>
      <c r="AV19" s="40" t="str">
        <f t="shared" si="16"/>
        <v/>
      </c>
      <c r="AW19" s="67" t="s">
        <v>0</v>
      </c>
      <c r="AX19" s="39">
        <f>IF(AY19="at", $B19-SUM(AX$5:AX18), 0)</f>
        <v>0</v>
      </c>
      <c r="AY19" s="40" t="str">
        <f t="shared" si="38"/>
        <v/>
      </c>
      <c r="AZ19" s="15" t="s">
        <v>0</v>
      </c>
      <c r="BA19" s="39">
        <f>IF(BB19="at", $B19-SUM(BA$5:BA18), 0)</f>
        <v>0</v>
      </c>
      <c r="BB19" s="40" t="str">
        <f t="shared" si="39"/>
        <v/>
      </c>
      <c r="BC19" s="67" t="s">
        <v>0</v>
      </c>
      <c r="BD19" s="39">
        <f>IF(BE19="at", $B19-SUM(BD$5:BD18), 0)</f>
        <v>0</v>
      </c>
      <c r="BE19" s="40" t="str">
        <f t="shared" si="40"/>
        <v/>
      </c>
      <c r="BF19" s="62" t="s">
        <v>0</v>
      </c>
      <c r="BG19" s="39">
        <f>IF(BH19="at", $B19-SUM(BG$5:BG18), 0)</f>
        <v>0</v>
      </c>
      <c r="BH19" s="40" t="str">
        <f t="shared" si="41"/>
        <v/>
      </c>
      <c r="BI19" s="40"/>
      <c r="BJ19" s="66">
        <f>IF(BK19="at", $B19-SUM(BJ$5:BJ18), 0)</f>
        <v>0</v>
      </c>
      <c r="BK19" s="40" t="str">
        <f t="shared" si="3"/>
        <v/>
      </c>
      <c r="BL19" s="59" t="s">
        <v>0</v>
      </c>
      <c r="BM19" s="66">
        <f>IF(BN19="at", $B19-SUM(BM$5:BM18), 0)</f>
        <v>0</v>
      </c>
      <c r="BN19" s="40" t="str">
        <f t="shared" si="17"/>
        <v/>
      </c>
      <c r="BO19" s="61" t="s">
        <v>0</v>
      </c>
      <c r="BP19" s="39">
        <f>IF(BQ19="at", $B19-SUM(BP$5:BP18), 0)</f>
        <v>0</v>
      </c>
      <c r="BQ19" s="40" t="str">
        <f t="shared" si="18"/>
        <v/>
      </c>
      <c r="BR19" s="40" t="s">
        <v>0</v>
      </c>
      <c r="BS19" s="39">
        <f>IF(BT19="at", $B19-SUM(BS$5:BS18), 0)</f>
        <v>0</v>
      </c>
      <c r="BT19" s="40" t="str">
        <f t="shared" si="19"/>
        <v/>
      </c>
      <c r="BU19" s="40"/>
      <c r="BV19" s="39">
        <f>IF(BW19="at", $B19-SUM(BV$5:BV18), 0)</f>
        <v>0</v>
      </c>
      <c r="BW19" s="40" t="str">
        <f t="shared" si="20"/>
        <v/>
      </c>
      <c r="BX19" s="40"/>
      <c r="BY19" s="39">
        <f>IF(BZ19="at", $B19-SUM(BY$5:BY18), 0)</f>
        <v>0</v>
      </c>
      <c r="BZ19" s="40" t="str">
        <f t="shared" si="21"/>
        <v/>
      </c>
      <c r="CA19" s="40"/>
      <c r="CB19" s="39">
        <f>IF(CC19="at", $B19-SUM(CB$5:CB18), 0)</f>
        <v>0</v>
      </c>
      <c r="CC19" s="40" t="str">
        <f t="shared" si="22"/>
        <v/>
      </c>
      <c r="CD19" s="59" t="s">
        <v>0</v>
      </c>
      <c r="CE19" s="39">
        <f>IF(CF19="at", $B19-SUM(CE$5:CE18), 0)</f>
        <v>0</v>
      </c>
      <c r="CF19" s="40" t="str">
        <f t="shared" si="23"/>
        <v/>
      </c>
      <c r="CG19" s="59" t="s">
        <v>0</v>
      </c>
      <c r="CH19" s="39">
        <f>IF(CI19="at", $B19-SUM(CH$5:CH18), 0)</f>
        <v>0</v>
      </c>
      <c r="CI19" s="40" t="str">
        <f t="shared" si="24"/>
        <v/>
      </c>
      <c r="CJ19" s="59" t="s">
        <v>0</v>
      </c>
      <c r="CK19" s="39">
        <f>IF(CL19="at", $B19-SUM(CK$5:CK18), 0)</f>
        <v>0</v>
      </c>
      <c r="CL19" s="40" t="str">
        <f t="shared" si="25"/>
        <v/>
      </c>
      <c r="CM19" s="59" t="s">
        <v>0</v>
      </c>
      <c r="CN19" s="39">
        <f>IF(CO19="at", $B19-SUM(CN$5:CN18), 0)</f>
        <v>0</v>
      </c>
      <c r="CO19" s="40" t="str">
        <f t="shared" si="26"/>
        <v/>
      </c>
      <c r="CP19" s="59" t="s">
        <v>0</v>
      </c>
      <c r="CQ19" s="39">
        <f>IF(CR19="at", $B19-SUM(CQ$5:CQ18), 0)</f>
        <v>0</v>
      </c>
      <c r="CR19" s="40" t="str">
        <f t="shared" si="27"/>
        <v/>
      </c>
      <c r="CS19" s="59" t="s">
        <v>0</v>
      </c>
      <c r="CT19" s="39">
        <f>IF(CU19="at", $B19-SUM(CT$5:CT18), 0)</f>
        <v>0</v>
      </c>
      <c r="CU19" s="40" t="str">
        <f t="shared" si="42"/>
        <v/>
      </c>
      <c r="CV19" s="59" t="s">
        <v>0</v>
      </c>
      <c r="CW19" s="39">
        <f>IF(CX19="at", $B19-SUM(CW$5:CW18), 0)</f>
        <v>0</v>
      </c>
      <c r="CX19" s="40" t="str">
        <f t="shared" si="28"/>
        <v/>
      </c>
      <c r="CY19" s="40"/>
      <c r="CZ19" s="39">
        <f>IF(DA19="at", $B19-SUM(CZ$5:CZ18), 0)</f>
        <v>0</v>
      </c>
      <c r="DA19" s="40" t="str">
        <f t="shared" si="29"/>
        <v/>
      </c>
      <c r="DB19" s="40"/>
      <c r="DC19" s="39">
        <f>IF(DD19="at", $B19-SUM(DC$5:DC18), 0)</f>
        <v>0</v>
      </c>
      <c r="DD19" s="40" t="str">
        <f t="shared" si="30"/>
        <v/>
      </c>
      <c r="DE19" s="62" t="s">
        <v>0</v>
      </c>
      <c r="DF19" s="39">
        <f>IF(DG19="at", $B19-SUM(DF$5:DF18), 0)</f>
        <v>0</v>
      </c>
      <c r="DG19" s="40" t="str">
        <f t="shared" si="31"/>
        <v/>
      </c>
      <c r="DH19" s="40"/>
      <c r="DI19" s="39">
        <f>IF(DJ19="at", $B19-SUM(DI$5:DI18), 0)</f>
        <v>0</v>
      </c>
      <c r="DJ19" s="40" t="str">
        <f t="shared" si="32"/>
        <v/>
      </c>
      <c r="DK19" s="40"/>
      <c r="DL19" s="39">
        <f>IF(DM19="at", $B19-SUM(DL$5:DL18), 0)</f>
        <v>0</v>
      </c>
      <c r="DM19" s="40" t="str">
        <f t="shared" si="33"/>
        <v/>
      </c>
      <c r="DN19" s="40"/>
      <c r="DO19" s="39">
        <f>IF(DP19="at", $B19-SUM(DO$5:DO18), 0)</f>
        <v>0</v>
      </c>
      <c r="DP19" s="40" t="str">
        <f t="shared" si="34"/>
        <v/>
      </c>
      <c r="DQ19" s="65" t="s">
        <v>0</v>
      </c>
    </row>
    <row r="20" spans="1:121" x14ac:dyDescent="0.2">
      <c r="A20" s="64">
        <f t="shared" si="35"/>
        <v>43715</v>
      </c>
      <c r="B20" s="55">
        <f t="shared" si="36"/>
        <v>16</v>
      </c>
      <c r="C20" s="38">
        <f t="shared" si="4"/>
        <v>0</v>
      </c>
      <c r="D20" s="39">
        <f>IF(E20="at", $B20-SUM(D$5:D19), 0)</f>
        <v>0</v>
      </c>
      <c r="E20" s="40" t="str">
        <f t="shared" si="0"/>
        <v/>
      </c>
      <c r="F20" s="9">
        <v>0</v>
      </c>
      <c r="G20" s="38">
        <f t="shared" si="1"/>
        <v>0</v>
      </c>
      <c r="H20" s="39">
        <f>IF(I20="at", $B20-SUM(H$5:H19), 0)</f>
        <v>0</v>
      </c>
      <c r="I20" s="40" t="str">
        <f t="shared" si="5"/>
        <v/>
      </c>
      <c r="J20" s="15" t="s">
        <v>0</v>
      </c>
      <c r="K20" s="39">
        <f>IF(L20="at", $B20-SUM(K$5:K19), 0)</f>
        <v>0</v>
      </c>
      <c r="L20" s="40" t="str">
        <f t="shared" si="6"/>
        <v/>
      </c>
      <c r="M20" s="15" t="s">
        <v>0</v>
      </c>
      <c r="N20" s="39">
        <f>IF(O20="at", B20-SUM(N$5:N19), 0)</f>
        <v>0</v>
      </c>
      <c r="O20" s="40" t="str">
        <f t="shared" si="7"/>
        <v/>
      </c>
      <c r="P20" s="61" t="s">
        <v>0</v>
      </c>
      <c r="Q20" s="39">
        <f>IF(R20="at", $B20-SUM(Q$5:Q19), 0)</f>
        <v>0</v>
      </c>
      <c r="R20" s="40" t="str">
        <f t="shared" si="8"/>
        <v/>
      </c>
      <c r="S20" s="15" t="s">
        <v>0</v>
      </c>
      <c r="T20" s="39">
        <f>IF(U20="at", $B20-SUM(T$5:T19), 0)</f>
        <v>0</v>
      </c>
      <c r="U20" s="40" t="str">
        <f t="shared" si="9"/>
        <v/>
      </c>
      <c r="V20" s="15" t="s">
        <v>0</v>
      </c>
      <c r="W20" s="39">
        <f>IF(X20="at", $B20-SUM(W$5:W19), 0)</f>
        <v>0</v>
      </c>
      <c r="X20" s="40" t="str">
        <f t="shared" si="10"/>
        <v/>
      </c>
      <c r="Y20" s="15" t="s">
        <v>0</v>
      </c>
      <c r="Z20" s="39">
        <f>IF(AA20="at", $B20-SUM(Z$5:Z19), 0)</f>
        <v>0</v>
      </c>
      <c r="AA20" s="40" t="str">
        <f t="shared" si="11"/>
        <v/>
      </c>
      <c r="AB20" s="15" t="s">
        <v>0</v>
      </c>
      <c r="AC20" s="39">
        <f>IF(AD20="at", $B20-SUM(AC$5:AC19), 0)</f>
        <v>0</v>
      </c>
      <c r="AD20" s="40" t="str">
        <f t="shared" si="12"/>
        <v/>
      </c>
      <c r="AE20" s="58" t="s">
        <v>0</v>
      </c>
      <c r="AF20" s="39">
        <f>IF(AG20="at", $B20-SUM(AF$5:AF19), 0)</f>
        <v>0</v>
      </c>
      <c r="AG20" s="40" t="str">
        <f t="shared" si="13"/>
        <v/>
      </c>
      <c r="AH20" s="58" t="s">
        <v>0</v>
      </c>
      <c r="AI20" s="39">
        <f>IF(AJ20="at", $B20-SUM(AI$5:AI19), 0)</f>
        <v>0</v>
      </c>
      <c r="AJ20" s="40" t="str">
        <f t="shared" si="14"/>
        <v/>
      </c>
      <c r="AK20" s="15" t="s">
        <v>0</v>
      </c>
      <c r="AL20" s="39">
        <f>IF(AM20="at", $B20-SUM(AL$5:AL19), 0)</f>
        <v>0</v>
      </c>
      <c r="AM20" s="40" t="str">
        <f t="shared" si="37"/>
        <v/>
      </c>
      <c r="AN20" s="15" t="s">
        <v>0</v>
      </c>
      <c r="AO20" s="39">
        <f>IF(AP20="at", $B20-SUM(AO$5:AO19), 0)</f>
        <v>0</v>
      </c>
      <c r="AP20" s="40" t="str">
        <f t="shared" si="2"/>
        <v/>
      </c>
      <c r="AQ20" s="9" t="s">
        <v>0</v>
      </c>
      <c r="AR20" s="39">
        <f>IF(AS20="at", $B20-SUM(AR$5:AR19), 0)</f>
        <v>0</v>
      </c>
      <c r="AS20" s="40" t="str">
        <f t="shared" si="15"/>
        <v/>
      </c>
      <c r="AT20" s="61" t="s">
        <v>0</v>
      </c>
      <c r="AU20" s="39">
        <f>IF(AV20="at", $B20-SUM(AU$5:AU19), 0)</f>
        <v>0</v>
      </c>
      <c r="AV20" s="40" t="str">
        <f t="shared" si="16"/>
        <v/>
      </c>
      <c r="AW20" s="67" t="s">
        <v>0</v>
      </c>
      <c r="AX20" s="39">
        <f>IF(AY20="at", $B20-SUM(AX$5:AX19), 0)</f>
        <v>0</v>
      </c>
      <c r="AY20" s="40" t="str">
        <f t="shared" si="38"/>
        <v/>
      </c>
      <c r="AZ20" s="15" t="s">
        <v>0</v>
      </c>
      <c r="BA20" s="39">
        <f>IF(BB20="at", $B20-SUM(BA$5:BA19), 0)</f>
        <v>0</v>
      </c>
      <c r="BB20" s="40" t="str">
        <f t="shared" si="39"/>
        <v/>
      </c>
      <c r="BC20" s="67" t="s">
        <v>0</v>
      </c>
      <c r="BD20" s="39">
        <f>IF(BE20="at", $B20-SUM(BD$5:BD19), 0)</f>
        <v>0</v>
      </c>
      <c r="BE20" s="40" t="str">
        <f t="shared" si="40"/>
        <v/>
      </c>
      <c r="BF20" s="62" t="s">
        <v>0</v>
      </c>
      <c r="BG20" s="39">
        <f>IF(BH20="at", $B20-SUM(BG$5:BG19), 0)</f>
        <v>0</v>
      </c>
      <c r="BH20" s="40" t="str">
        <f t="shared" si="41"/>
        <v/>
      </c>
      <c r="BI20" s="40"/>
      <c r="BJ20" s="66">
        <f>IF(BK20="at", $B20-SUM(BJ$5:BJ19), 0)</f>
        <v>0</v>
      </c>
      <c r="BK20" s="40" t="str">
        <f t="shared" si="3"/>
        <v/>
      </c>
      <c r="BL20" s="59" t="s">
        <v>0</v>
      </c>
      <c r="BM20" s="66">
        <f>IF(BN20="at", $B20-SUM(BM$5:BM19), 0)</f>
        <v>0</v>
      </c>
      <c r="BN20" s="40" t="str">
        <f t="shared" si="17"/>
        <v/>
      </c>
      <c r="BO20" s="61" t="s">
        <v>0</v>
      </c>
      <c r="BP20" s="39">
        <f>IF(BQ20="at", $B20-SUM(BP$5:BP19), 0)</f>
        <v>0</v>
      </c>
      <c r="BQ20" s="40" t="str">
        <f t="shared" si="18"/>
        <v/>
      </c>
      <c r="BR20" s="40" t="s">
        <v>0</v>
      </c>
      <c r="BS20" s="39">
        <f>IF(BT20="at", $B20-SUM(BS$5:BS19), 0)</f>
        <v>0</v>
      </c>
      <c r="BT20" s="40" t="str">
        <f t="shared" si="19"/>
        <v/>
      </c>
      <c r="BU20" s="40"/>
      <c r="BV20" s="39">
        <f>IF(BW20="at", $B20-SUM(BV$5:BV19), 0)</f>
        <v>0</v>
      </c>
      <c r="BW20" s="40" t="str">
        <f t="shared" si="20"/>
        <v/>
      </c>
      <c r="BX20" s="40"/>
      <c r="BY20" s="39">
        <f>IF(BZ20="at", $B20-SUM(BY$5:BY19), 0)</f>
        <v>0</v>
      </c>
      <c r="BZ20" s="40" t="str">
        <f t="shared" si="21"/>
        <v/>
      </c>
      <c r="CA20" s="40"/>
      <c r="CB20" s="39">
        <f>IF(CC20="at", $B20-SUM(CB$5:CB19), 0)</f>
        <v>0</v>
      </c>
      <c r="CC20" s="40" t="str">
        <f t="shared" si="22"/>
        <v/>
      </c>
      <c r="CD20" s="59" t="s">
        <v>0</v>
      </c>
      <c r="CE20" s="39">
        <f>IF(CF20="at", $B20-SUM(CE$5:CE19), 0)</f>
        <v>0</v>
      </c>
      <c r="CF20" s="40" t="str">
        <f t="shared" si="23"/>
        <v/>
      </c>
      <c r="CG20" s="59" t="s">
        <v>0</v>
      </c>
      <c r="CH20" s="39">
        <f>IF(CI20="at", $B20-SUM(CH$5:CH19), 0)</f>
        <v>0</v>
      </c>
      <c r="CI20" s="40" t="str">
        <f t="shared" si="24"/>
        <v/>
      </c>
      <c r="CJ20" s="59" t="s">
        <v>0</v>
      </c>
      <c r="CK20" s="39">
        <f>IF(CL20="at", $B20-SUM(CK$5:CK19), 0)</f>
        <v>0</v>
      </c>
      <c r="CL20" s="40" t="str">
        <f t="shared" si="25"/>
        <v/>
      </c>
      <c r="CM20" s="59" t="s">
        <v>0</v>
      </c>
      <c r="CN20" s="39">
        <f>IF(CO20="at", $B20-SUM(CN$5:CN19), 0)</f>
        <v>0</v>
      </c>
      <c r="CO20" s="40" t="str">
        <f t="shared" si="26"/>
        <v/>
      </c>
      <c r="CP20" s="59" t="s">
        <v>0</v>
      </c>
      <c r="CQ20" s="39">
        <f>IF(CR20="at", $B20-SUM(CQ$5:CQ19), 0)</f>
        <v>0</v>
      </c>
      <c r="CR20" s="40" t="str">
        <f t="shared" si="27"/>
        <v/>
      </c>
      <c r="CS20" s="59" t="s">
        <v>0</v>
      </c>
      <c r="CT20" s="39">
        <f>IF(CU20="at", $B20-SUM(CT$5:CT19), 0)</f>
        <v>0</v>
      </c>
      <c r="CU20" s="40" t="str">
        <f t="shared" si="42"/>
        <v/>
      </c>
      <c r="CV20" s="59" t="s">
        <v>0</v>
      </c>
      <c r="CW20" s="39">
        <f>IF(CX20="at", $B20-SUM(CW$5:CW19), 0)</f>
        <v>0</v>
      </c>
      <c r="CX20" s="40" t="str">
        <f t="shared" si="28"/>
        <v/>
      </c>
      <c r="CY20" s="40"/>
      <c r="CZ20" s="39">
        <f>IF(DA20="at", $B20-SUM(CZ$5:CZ19), 0)</f>
        <v>0</v>
      </c>
      <c r="DA20" s="40" t="str">
        <f t="shared" si="29"/>
        <v/>
      </c>
      <c r="DB20" s="40"/>
      <c r="DC20" s="39">
        <f>IF(DD20="at", $B20-SUM(DC$5:DC19), 0)</f>
        <v>0</v>
      </c>
      <c r="DD20" s="40" t="str">
        <f t="shared" si="30"/>
        <v/>
      </c>
      <c r="DE20" s="62" t="s">
        <v>0</v>
      </c>
      <c r="DF20" s="39">
        <f>IF(DG20="at", $B20-SUM(DF$5:DF19), 0)</f>
        <v>0</v>
      </c>
      <c r="DG20" s="40" t="str">
        <f t="shared" si="31"/>
        <v/>
      </c>
      <c r="DH20" s="40"/>
      <c r="DI20" s="39">
        <f>IF(DJ20="at", $B20-SUM(DI$5:DI19), 0)</f>
        <v>0</v>
      </c>
      <c r="DJ20" s="40" t="str">
        <f t="shared" si="32"/>
        <v/>
      </c>
      <c r="DK20" s="40"/>
      <c r="DL20" s="39">
        <f>IF(DM20="at", $B20-SUM(DL$5:DL19), 0)</f>
        <v>0</v>
      </c>
      <c r="DM20" s="40" t="str">
        <f t="shared" si="33"/>
        <v/>
      </c>
      <c r="DN20" s="40"/>
      <c r="DO20" s="39">
        <f>IF(DP20="at", $B20-SUM(DO$5:DO19), 0)</f>
        <v>0</v>
      </c>
      <c r="DP20" s="40" t="str">
        <f t="shared" si="34"/>
        <v/>
      </c>
      <c r="DQ20" s="65" t="s">
        <v>0</v>
      </c>
    </row>
    <row r="21" spans="1:121" x14ac:dyDescent="0.2">
      <c r="A21" s="64">
        <f t="shared" si="35"/>
        <v>43745</v>
      </c>
      <c r="B21" s="55">
        <f t="shared" si="36"/>
        <v>17</v>
      </c>
      <c r="C21" s="38">
        <f t="shared" si="4"/>
        <v>0</v>
      </c>
      <c r="D21" s="39">
        <f>IF(E21="at", $B21-SUM(D$5:D20), 0)</f>
        <v>0</v>
      </c>
      <c r="E21" s="40" t="str">
        <f t="shared" si="0"/>
        <v/>
      </c>
      <c r="F21" s="9">
        <v>0</v>
      </c>
      <c r="G21" s="38">
        <f t="shared" si="1"/>
        <v>0</v>
      </c>
      <c r="H21" s="39">
        <f>IF(I21="at", $B21-SUM(H$5:H20), 0)</f>
        <v>0</v>
      </c>
      <c r="I21" s="40" t="str">
        <f t="shared" si="5"/>
        <v/>
      </c>
      <c r="J21" s="15" t="s">
        <v>0</v>
      </c>
      <c r="K21" s="39">
        <f>IF(L21="at", $B21-SUM(K$5:K20), 0)</f>
        <v>0</v>
      </c>
      <c r="L21" s="40" t="str">
        <f t="shared" si="6"/>
        <v/>
      </c>
      <c r="M21" s="15" t="s">
        <v>0</v>
      </c>
      <c r="N21" s="39">
        <f>IF(O21="at", B21-SUM(N$5:N20), 0)</f>
        <v>0</v>
      </c>
      <c r="O21" s="40" t="str">
        <f t="shared" si="7"/>
        <v/>
      </c>
      <c r="P21" s="61" t="s">
        <v>0</v>
      </c>
      <c r="Q21" s="39">
        <f>IF(R21="at", $B21-SUM(Q$5:Q20), 0)</f>
        <v>0</v>
      </c>
      <c r="R21" s="40" t="str">
        <f t="shared" si="8"/>
        <v/>
      </c>
      <c r="S21" s="15" t="s">
        <v>0</v>
      </c>
      <c r="T21" s="39">
        <f>IF(U21="at", $B21-SUM(T$5:T20), 0)</f>
        <v>0</v>
      </c>
      <c r="U21" s="40" t="str">
        <f t="shared" si="9"/>
        <v/>
      </c>
      <c r="V21" s="15" t="s">
        <v>0</v>
      </c>
      <c r="W21" s="39">
        <f>IF(X21="at", $B21-SUM(W$5:W20), 0)</f>
        <v>0</v>
      </c>
      <c r="X21" s="40" t="str">
        <f t="shared" si="10"/>
        <v/>
      </c>
      <c r="Y21" s="15" t="s">
        <v>0</v>
      </c>
      <c r="Z21" s="39">
        <f>IF(AA21="at", $B21-SUM(Z$5:Z20), 0)</f>
        <v>0</v>
      </c>
      <c r="AA21" s="40" t="str">
        <f t="shared" si="11"/>
        <v/>
      </c>
      <c r="AB21" s="15" t="s">
        <v>0</v>
      </c>
      <c r="AC21" s="39">
        <f>IF(AD21="at", $B21-SUM(AC$5:AC20), 0)</f>
        <v>0</v>
      </c>
      <c r="AD21" s="40" t="str">
        <f t="shared" si="12"/>
        <v/>
      </c>
      <c r="AE21" s="58" t="s">
        <v>0</v>
      </c>
      <c r="AF21" s="39">
        <f>IF(AG21="at", $B21-SUM(AF$5:AF20), 0)</f>
        <v>0</v>
      </c>
      <c r="AG21" s="40" t="str">
        <f t="shared" si="13"/>
        <v/>
      </c>
      <c r="AH21" s="58" t="s">
        <v>0</v>
      </c>
      <c r="AI21" s="39">
        <f>IF(AJ21="at", $B21-SUM(AI$5:AI20), 0)</f>
        <v>0</v>
      </c>
      <c r="AJ21" s="40" t="str">
        <f t="shared" si="14"/>
        <v/>
      </c>
      <c r="AK21" s="15" t="s">
        <v>0</v>
      </c>
      <c r="AL21" s="39">
        <f>IF(AM21="at", $B21-SUM(AL$5:AL20), 0)</f>
        <v>0</v>
      </c>
      <c r="AM21" s="40" t="str">
        <f t="shared" si="37"/>
        <v/>
      </c>
      <c r="AN21" s="15" t="s">
        <v>0</v>
      </c>
      <c r="AO21" s="39">
        <f>IF(AP21="at", $B21-SUM(AO$5:AO20), 0)</f>
        <v>0</v>
      </c>
      <c r="AP21" s="40" t="str">
        <f t="shared" si="2"/>
        <v/>
      </c>
      <c r="AQ21" s="9" t="s">
        <v>0</v>
      </c>
      <c r="AR21" s="39">
        <f>IF(AS21="at", $B21-SUM(AR$5:AR20), 0)</f>
        <v>0</v>
      </c>
      <c r="AS21" s="40" t="str">
        <f t="shared" si="15"/>
        <v/>
      </c>
      <c r="AT21" s="61" t="s">
        <v>0</v>
      </c>
      <c r="AU21" s="39">
        <f>IF(AV21="at", $B21-SUM(AU$5:AU20), 0)</f>
        <v>0</v>
      </c>
      <c r="AV21" s="40" t="str">
        <f t="shared" si="16"/>
        <v/>
      </c>
      <c r="AW21" s="67" t="s">
        <v>0</v>
      </c>
      <c r="AX21" s="39">
        <f>IF(AY21="at", $B21-SUM(AX$5:AX20), 0)</f>
        <v>0</v>
      </c>
      <c r="AY21" s="40" t="str">
        <f t="shared" si="38"/>
        <v/>
      </c>
      <c r="AZ21" s="15" t="s">
        <v>0</v>
      </c>
      <c r="BA21" s="39">
        <f>IF(BB21="at", $B21-SUM(BA$5:BA20), 0)</f>
        <v>0</v>
      </c>
      <c r="BB21" s="40" t="str">
        <f t="shared" si="39"/>
        <v/>
      </c>
      <c r="BC21" s="67" t="s">
        <v>0</v>
      </c>
      <c r="BD21" s="39">
        <f>IF(BE21="at", $B21-SUM(BD$5:BD20), 0)</f>
        <v>0</v>
      </c>
      <c r="BE21" s="40" t="str">
        <f t="shared" si="40"/>
        <v/>
      </c>
      <c r="BF21" s="62" t="s">
        <v>0</v>
      </c>
      <c r="BG21" s="39">
        <f>IF(BH21="at", $B21-SUM(BG$5:BG20), 0)</f>
        <v>0</v>
      </c>
      <c r="BH21" s="40" t="str">
        <f t="shared" si="41"/>
        <v/>
      </c>
      <c r="BI21" s="40"/>
      <c r="BJ21" s="66">
        <f>IF(BK21="at", $B21-SUM(BJ$5:BJ20), 0)</f>
        <v>0</v>
      </c>
      <c r="BK21" s="40" t="str">
        <f t="shared" si="3"/>
        <v/>
      </c>
      <c r="BL21" s="59" t="s">
        <v>0</v>
      </c>
      <c r="BM21" s="66">
        <f>IF(BN21="at", $B21-SUM(BM$5:BM20), 0)</f>
        <v>0</v>
      </c>
      <c r="BN21" s="40" t="str">
        <f t="shared" si="17"/>
        <v/>
      </c>
      <c r="BO21" s="61" t="s">
        <v>0</v>
      </c>
      <c r="BP21" s="39">
        <f>IF(BQ21="at", $B21-SUM(BP$5:BP20), 0)</f>
        <v>0</v>
      </c>
      <c r="BQ21" s="40" t="str">
        <f t="shared" si="18"/>
        <v/>
      </c>
      <c r="BR21" s="40" t="s">
        <v>0</v>
      </c>
      <c r="BS21" s="39">
        <f>IF(BT21="at", $B21-SUM(BS$5:BS20), 0)</f>
        <v>0</v>
      </c>
      <c r="BT21" s="40" t="str">
        <f t="shared" si="19"/>
        <v/>
      </c>
      <c r="BU21" s="40"/>
      <c r="BV21" s="39">
        <f>IF(BW21="at", $B21-SUM(BV$5:BV20), 0)</f>
        <v>0</v>
      </c>
      <c r="BW21" s="40" t="str">
        <f t="shared" si="20"/>
        <v/>
      </c>
      <c r="BX21" s="40"/>
      <c r="BY21" s="39">
        <f>IF(BZ21="at", $B21-SUM(BY$5:BY20), 0)</f>
        <v>0</v>
      </c>
      <c r="BZ21" s="40" t="str">
        <f t="shared" si="21"/>
        <v/>
      </c>
      <c r="CA21" s="40"/>
      <c r="CB21" s="39">
        <f>IF(CC21="at", $B21-SUM(CB$5:CB20), 0)</f>
        <v>0</v>
      </c>
      <c r="CC21" s="40" t="str">
        <f t="shared" si="22"/>
        <v/>
      </c>
      <c r="CD21" s="59" t="s">
        <v>0</v>
      </c>
      <c r="CE21" s="39">
        <f>IF(CF21="at", $B21-SUM(CE$5:CE20), 0)</f>
        <v>0</v>
      </c>
      <c r="CF21" s="40" t="str">
        <f t="shared" si="23"/>
        <v/>
      </c>
      <c r="CG21" s="59" t="s">
        <v>0</v>
      </c>
      <c r="CH21" s="39">
        <f>IF(CI21="at", $B21-SUM(CH$5:CH20), 0)</f>
        <v>0</v>
      </c>
      <c r="CI21" s="40" t="str">
        <f t="shared" si="24"/>
        <v/>
      </c>
      <c r="CJ21" s="59" t="s">
        <v>0</v>
      </c>
      <c r="CK21" s="39">
        <f>IF(CL21="at", $B21-SUM(CK$5:CK20), 0)</f>
        <v>0</v>
      </c>
      <c r="CL21" s="40" t="str">
        <f t="shared" si="25"/>
        <v/>
      </c>
      <c r="CM21" s="59" t="s">
        <v>0</v>
      </c>
      <c r="CN21" s="39">
        <f>IF(CO21="at", $B21-SUM(CN$5:CN20), 0)</f>
        <v>0</v>
      </c>
      <c r="CO21" s="40" t="str">
        <f t="shared" si="26"/>
        <v/>
      </c>
      <c r="CP21" s="59" t="s">
        <v>0</v>
      </c>
      <c r="CQ21" s="39">
        <f>IF(CR21="at", $B21-SUM(CQ$5:CQ20), 0)</f>
        <v>0</v>
      </c>
      <c r="CR21" s="40" t="str">
        <f t="shared" si="27"/>
        <v/>
      </c>
      <c r="CS21" s="59" t="s">
        <v>0</v>
      </c>
      <c r="CT21" s="39">
        <f>IF(CU21="at", $B21-SUM(CT$5:CT20), 0)</f>
        <v>0</v>
      </c>
      <c r="CU21" s="40" t="str">
        <f t="shared" si="42"/>
        <v/>
      </c>
      <c r="CV21" s="59" t="s">
        <v>0</v>
      </c>
      <c r="CW21" s="39">
        <f>IF(CX21="at", $B21-SUM(CW$5:CW20), 0)</f>
        <v>0</v>
      </c>
      <c r="CX21" s="40" t="str">
        <f t="shared" si="28"/>
        <v/>
      </c>
      <c r="CY21" s="40"/>
      <c r="CZ21" s="39">
        <f>IF(DA21="at", $B21-SUM(CZ$5:CZ20), 0)</f>
        <v>0</v>
      </c>
      <c r="DA21" s="40" t="str">
        <f t="shared" si="29"/>
        <v/>
      </c>
      <c r="DB21" s="40"/>
      <c r="DC21" s="39">
        <f>IF(DD21="at", $B21-SUM(DC$5:DC20), 0)</f>
        <v>0</v>
      </c>
      <c r="DD21" s="40" t="str">
        <f t="shared" si="30"/>
        <v/>
      </c>
      <c r="DE21" s="62" t="s">
        <v>0</v>
      </c>
      <c r="DF21" s="39">
        <f>IF(DG21="at", $B21-SUM(DF$5:DF20), 0)</f>
        <v>0</v>
      </c>
      <c r="DG21" s="40" t="str">
        <f t="shared" si="31"/>
        <v/>
      </c>
      <c r="DH21" s="40"/>
      <c r="DI21" s="39">
        <f>IF(DJ21="at", $B21-SUM(DI$5:DI20), 0)</f>
        <v>0</v>
      </c>
      <c r="DJ21" s="40" t="str">
        <f t="shared" si="32"/>
        <v/>
      </c>
      <c r="DK21" s="40"/>
      <c r="DL21" s="39">
        <f>IF(DM21="at", $B21-SUM(DL$5:DL20), 0)</f>
        <v>0</v>
      </c>
      <c r="DM21" s="40" t="str">
        <f t="shared" si="33"/>
        <v/>
      </c>
      <c r="DN21" s="40"/>
      <c r="DO21" s="39">
        <f>IF(DP21="at", $B21-SUM(DO$5:DO20), 0)</f>
        <v>0</v>
      </c>
      <c r="DP21" s="40" t="str">
        <f t="shared" si="34"/>
        <v/>
      </c>
      <c r="DQ21" s="65" t="s">
        <v>0</v>
      </c>
    </row>
    <row r="22" spans="1:121" x14ac:dyDescent="0.2">
      <c r="A22" s="64">
        <f t="shared" si="35"/>
        <v>43776</v>
      </c>
      <c r="B22" s="55">
        <f t="shared" si="36"/>
        <v>18</v>
      </c>
      <c r="C22" s="38">
        <f t="shared" si="4"/>
        <v>0</v>
      </c>
      <c r="D22" s="39">
        <f>IF(E22="at", $B22-SUM(D$5:D21), 0)</f>
        <v>0</v>
      </c>
      <c r="E22" s="40" t="str">
        <f t="shared" si="0"/>
        <v/>
      </c>
      <c r="F22" s="9">
        <v>0</v>
      </c>
      <c r="G22" s="38">
        <f t="shared" si="1"/>
        <v>0</v>
      </c>
      <c r="H22" s="39">
        <f>IF(I22="at", $B22-SUM(H$5:H21), 0)</f>
        <v>0</v>
      </c>
      <c r="I22" s="40" t="str">
        <f t="shared" si="5"/>
        <v/>
      </c>
      <c r="J22" s="15" t="s">
        <v>0</v>
      </c>
      <c r="K22" s="39">
        <f>IF(L22="at", $B22-SUM(K$5:K21), 0)</f>
        <v>0</v>
      </c>
      <c r="L22" s="40" t="str">
        <f t="shared" si="6"/>
        <v/>
      </c>
      <c r="M22" s="15" t="s">
        <v>0</v>
      </c>
      <c r="N22" s="39">
        <f>IF(O22="at", B22-SUM(N$5:N21), 0)</f>
        <v>0</v>
      </c>
      <c r="O22" s="40" t="str">
        <f t="shared" si="7"/>
        <v/>
      </c>
      <c r="P22" s="61" t="s">
        <v>0</v>
      </c>
      <c r="Q22" s="39">
        <f>IF(R22="at", $B22-SUM(Q$5:Q21), 0)</f>
        <v>0</v>
      </c>
      <c r="R22" s="40" t="str">
        <f t="shared" si="8"/>
        <v/>
      </c>
      <c r="S22" s="15" t="s">
        <v>0</v>
      </c>
      <c r="T22" s="39">
        <f>IF(U22="at", $B22-SUM(T$5:T21), 0)</f>
        <v>0</v>
      </c>
      <c r="U22" s="40" t="str">
        <f t="shared" si="9"/>
        <v/>
      </c>
      <c r="V22" s="15" t="s">
        <v>0</v>
      </c>
      <c r="W22" s="39">
        <f>IF(X22="at", $B22-SUM(W$5:W21), 0)</f>
        <v>0</v>
      </c>
      <c r="X22" s="40" t="str">
        <f t="shared" si="10"/>
        <v/>
      </c>
      <c r="Y22" s="15" t="s">
        <v>0</v>
      </c>
      <c r="Z22" s="39">
        <f>IF(AA22="at", $B22-SUM(Z$5:Z21), 0)</f>
        <v>0</v>
      </c>
      <c r="AA22" s="40" t="str">
        <f t="shared" si="11"/>
        <v/>
      </c>
      <c r="AB22" s="15" t="s">
        <v>0</v>
      </c>
      <c r="AC22" s="39">
        <f>IF(AD22="at", $B22-SUM(AC$5:AC21), 0)</f>
        <v>0</v>
      </c>
      <c r="AD22" s="40" t="str">
        <f t="shared" si="12"/>
        <v/>
      </c>
      <c r="AE22" s="58" t="s">
        <v>0</v>
      </c>
      <c r="AF22" s="39">
        <f>IF(AG22="at", $B22-SUM(AF$5:AF21), 0)</f>
        <v>0</v>
      </c>
      <c r="AG22" s="40" t="str">
        <f t="shared" si="13"/>
        <v/>
      </c>
      <c r="AH22" s="58" t="s">
        <v>0</v>
      </c>
      <c r="AI22" s="39">
        <f>IF(AJ22="at", $B22-SUM(AI$5:AI21), 0)</f>
        <v>0</v>
      </c>
      <c r="AJ22" s="40" t="str">
        <f t="shared" si="14"/>
        <v/>
      </c>
      <c r="AK22" s="15" t="s">
        <v>0</v>
      </c>
      <c r="AL22" s="39">
        <f>IF(AM22="at", $B22-SUM(AL$5:AL21), 0)</f>
        <v>0</v>
      </c>
      <c r="AM22" s="40" t="str">
        <f t="shared" si="37"/>
        <v/>
      </c>
      <c r="AN22" s="15" t="s">
        <v>0</v>
      </c>
      <c r="AO22" s="39">
        <f>IF(AP22="at", $B22-SUM(AO$5:AO21), 0)</f>
        <v>0</v>
      </c>
      <c r="AP22" s="40" t="str">
        <f t="shared" si="2"/>
        <v/>
      </c>
      <c r="AQ22" s="9" t="s">
        <v>0</v>
      </c>
      <c r="AR22" s="39">
        <f>IF(AS22="at", $B22-SUM(AR$5:AR21), 0)</f>
        <v>0</v>
      </c>
      <c r="AS22" s="40" t="str">
        <f t="shared" si="15"/>
        <v/>
      </c>
      <c r="AT22" s="61" t="s">
        <v>0</v>
      </c>
      <c r="AU22" s="39">
        <f>IF(AV22="at", $B22-SUM(AU$5:AU21), 0)</f>
        <v>0</v>
      </c>
      <c r="AV22" s="40" t="str">
        <f t="shared" si="16"/>
        <v/>
      </c>
      <c r="AW22" s="67" t="s">
        <v>0</v>
      </c>
      <c r="AX22" s="39">
        <f>IF(AY22="at", $B22-SUM(AX$5:AX21), 0)</f>
        <v>0</v>
      </c>
      <c r="AY22" s="40" t="str">
        <f t="shared" si="38"/>
        <v/>
      </c>
      <c r="AZ22" s="15" t="s">
        <v>0</v>
      </c>
      <c r="BA22" s="39">
        <f>IF(BB22="at", $B22-SUM(BA$5:BA21), 0)</f>
        <v>0</v>
      </c>
      <c r="BB22" s="40" t="str">
        <f t="shared" si="39"/>
        <v/>
      </c>
      <c r="BC22" s="67" t="s">
        <v>0</v>
      </c>
      <c r="BD22" s="39">
        <f>IF(BE22="at", $B22-SUM(BD$5:BD21), 0)</f>
        <v>0</v>
      </c>
      <c r="BE22" s="40" t="str">
        <f t="shared" si="40"/>
        <v/>
      </c>
      <c r="BF22" s="62" t="s">
        <v>0</v>
      </c>
      <c r="BG22" s="39">
        <f>IF(BH22="at", $B22-SUM(BG$5:BG21), 0)</f>
        <v>0</v>
      </c>
      <c r="BH22" s="40" t="str">
        <f t="shared" si="41"/>
        <v/>
      </c>
      <c r="BI22" s="40"/>
      <c r="BJ22" s="66">
        <f>IF(BK22="at", $B22-SUM(BJ$5:BJ21), 0)</f>
        <v>0</v>
      </c>
      <c r="BK22" s="40" t="str">
        <f t="shared" si="3"/>
        <v/>
      </c>
      <c r="BL22" s="59" t="s">
        <v>0</v>
      </c>
      <c r="BM22" s="66">
        <f>IF(BN22="at", $B22-SUM(BM$5:BM21), 0)</f>
        <v>0</v>
      </c>
      <c r="BN22" s="40" t="str">
        <f t="shared" si="17"/>
        <v/>
      </c>
      <c r="BO22" s="61" t="s">
        <v>0</v>
      </c>
      <c r="BP22" s="39">
        <f>IF(BQ22="at", $B22-SUM(BP$5:BP21), 0)</f>
        <v>0</v>
      </c>
      <c r="BQ22" s="40" t="str">
        <f t="shared" si="18"/>
        <v/>
      </c>
      <c r="BR22" s="40" t="s">
        <v>0</v>
      </c>
      <c r="BS22" s="39">
        <f>IF(BT22="at", $B22-SUM(BS$5:BS21), 0)</f>
        <v>0</v>
      </c>
      <c r="BT22" s="40" t="str">
        <f t="shared" si="19"/>
        <v/>
      </c>
      <c r="BU22" s="40"/>
      <c r="BV22" s="39">
        <f>IF(BW22="at", $B22-SUM(BV$5:BV21), 0)</f>
        <v>0</v>
      </c>
      <c r="BW22" s="40" t="str">
        <f t="shared" si="20"/>
        <v/>
      </c>
      <c r="BX22" s="40"/>
      <c r="BY22" s="39">
        <f>IF(BZ22="at", $B22-SUM(BY$5:BY21), 0)</f>
        <v>0</v>
      </c>
      <c r="BZ22" s="40" t="str">
        <f t="shared" si="21"/>
        <v/>
      </c>
      <c r="CA22" s="40"/>
      <c r="CB22" s="39">
        <f>IF(CC22="at", $B22-SUM(CB$5:CB21), 0)</f>
        <v>0</v>
      </c>
      <c r="CC22" s="40" t="str">
        <f t="shared" si="22"/>
        <v/>
      </c>
      <c r="CD22" s="59" t="s">
        <v>0</v>
      </c>
      <c r="CE22" s="39">
        <f>IF(CF22="at", $B22-SUM(CE$5:CE21), 0)</f>
        <v>0</v>
      </c>
      <c r="CF22" s="40" t="str">
        <f t="shared" si="23"/>
        <v/>
      </c>
      <c r="CG22" s="59" t="s">
        <v>0</v>
      </c>
      <c r="CH22" s="39">
        <f>IF(CI22="at", $B22-SUM(CH$5:CH21), 0)</f>
        <v>0</v>
      </c>
      <c r="CI22" s="40" t="str">
        <f t="shared" si="24"/>
        <v/>
      </c>
      <c r="CJ22" s="59" t="s">
        <v>0</v>
      </c>
      <c r="CK22" s="39">
        <f>IF(CL22="at", $B22-SUM(CK$5:CK21), 0)</f>
        <v>0</v>
      </c>
      <c r="CL22" s="40" t="str">
        <f t="shared" si="25"/>
        <v/>
      </c>
      <c r="CM22" s="59" t="s">
        <v>0</v>
      </c>
      <c r="CN22" s="39">
        <f>IF(CO22="at", $B22-SUM(CN$5:CN21), 0)</f>
        <v>0</v>
      </c>
      <c r="CO22" s="40" t="str">
        <f t="shared" si="26"/>
        <v/>
      </c>
      <c r="CP22" s="59" t="s">
        <v>0</v>
      </c>
      <c r="CQ22" s="39">
        <f>IF(CR22="at", $B22-SUM(CQ$5:CQ21), 0)</f>
        <v>0</v>
      </c>
      <c r="CR22" s="40" t="str">
        <f t="shared" si="27"/>
        <v/>
      </c>
      <c r="CS22" s="59" t="s">
        <v>0</v>
      </c>
      <c r="CT22" s="39">
        <f>IF(CU22="at", $B22-SUM(CT$5:CT21), 0)</f>
        <v>0</v>
      </c>
      <c r="CU22" s="40" t="str">
        <f t="shared" si="42"/>
        <v/>
      </c>
      <c r="CV22" s="59" t="s">
        <v>0</v>
      </c>
      <c r="CW22" s="39">
        <f>IF(CX22="at", $B22-SUM(CW$5:CW21), 0)</f>
        <v>0</v>
      </c>
      <c r="CX22" s="40" t="str">
        <f t="shared" si="28"/>
        <v/>
      </c>
      <c r="CY22" s="40"/>
      <c r="CZ22" s="39">
        <f>IF(DA22="at", $B22-SUM(CZ$5:CZ21), 0)</f>
        <v>0</v>
      </c>
      <c r="DA22" s="40" t="str">
        <f t="shared" si="29"/>
        <v/>
      </c>
      <c r="DB22" s="40"/>
      <c r="DC22" s="39">
        <f>IF(DD22="at", $B22-SUM(DC$5:DC21), 0)</f>
        <v>0</v>
      </c>
      <c r="DD22" s="40" t="str">
        <f t="shared" si="30"/>
        <v/>
      </c>
      <c r="DE22" s="62" t="s">
        <v>0</v>
      </c>
      <c r="DF22" s="39">
        <f>IF(DG22="at", $B22-SUM(DF$5:DF21), 0)</f>
        <v>0</v>
      </c>
      <c r="DG22" s="40" t="str">
        <f t="shared" si="31"/>
        <v/>
      </c>
      <c r="DH22" s="40"/>
      <c r="DI22" s="39">
        <f>IF(DJ22="at", $B22-SUM(DI$5:DI21), 0)</f>
        <v>0</v>
      </c>
      <c r="DJ22" s="40" t="str">
        <f t="shared" si="32"/>
        <v/>
      </c>
      <c r="DK22" s="40"/>
      <c r="DL22" s="39">
        <f>IF(DM22="at", $B22-SUM(DL$5:DL21), 0)</f>
        <v>0</v>
      </c>
      <c r="DM22" s="40" t="str">
        <f t="shared" si="33"/>
        <v/>
      </c>
      <c r="DN22" s="40"/>
      <c r="DO22" s="39">
        <f>IF(DP22="at", $B22-SUM(DO$5:DO21), 0)</f>
        <v>0</v>
      </c>
      <c r="DP22" s="40" t="str">
        <f t="shared" si="34"/>
        <v/>
      </c>
      <c r="DQ22" s="65" t="s">
        <v>0</v>
      </c>
    </row>
    <row r="23" spans="1:121" x14ac:dyDescent="0.2">
      <c r="A23" s="64">
        <f t="shared" si="35"/>
        <v>43806</v>
      </c>
      <c r="B23" s="55">
        <f t="shared" si="36"/>
        <v>19</v>
      </c>
      <c r="C23" s="38">
        <f t="shared" si="4"/>
        <v>0</v>
      </c>
      <c r="D23" s="39">
        <f>IF(E23="at", $B23-SUM(D$5:D22), 0)</f>
        <v>0</v>
      </c>
      <c r="E23" s="40" t="str">
        <f t="shared" si="0"/>
        <v/>
      </c>
      <c r="F23" s="9">
        <v>0</v>
      </c>
      <c r="G23" s="38">
        <f t="shared" si="1"/>
        <v>0</v>
      </c>
      <c r="H23" s="39">
        <f>IF(I23="at", $B23-SUM(H$5:H22), 0)</f>
        <v>0</v>
      </c>
      <c r="I23" s="40" t="str">
        <f t="shared" si="5"/>
        <v/>
      </c>
      <c r="J23" s="15" t="s">
        <v>0</v>
      </c>
      <c r="K23" s="39">
        <f>IF(L23="at", $B23-SUM(K$5:K22), 0)</f>
        <v>0</v>
      </c>
      <c r="L23" s="40" t="str">
        <f t="shared" si="6"/>
        <v/>
      </c>
      <c r="M23" s="15" t="s">
        <v>0</v>
      </c>
      <c r="N23" s="39">
        <f>IF(O23="at", B23-SUM(N$5:N22), 0)</f>
        <v>0</v>
      </c>
      <c r="O23" s="40" t="str">
        <f t="shared" si="7"/>
        <v/>
      </c>
      <c r="P23" s="61" t="s">
        <v>0</v>
      </c>
      <c r="Q23" s="39">
        <f>IF(R23="at", $B23-SUM(Q$5:Q22), 0)</f>
        <v>0</v>
      </c>
      <c r="R23" s="40" t="str">
        <f t="shared" si="8"/>
        <v/>
      </c>
      <c r="S23" s="15" t="s">
        <v>0</v>
      </c>
      <c r="T23" s="39">
        <f>IF(U23="at", $B23-SUM(T$5:T22), 0)</f>
        <v>0</v>
      </c>
      <c r="U23" s="40" t="str">
        <f t="shared" si="9"/>
        <v/>
      </c>
      <c r="V23" s="15" t="s">
        <v>0</v>
      </c>
      <c r="W23" s="39">
        <f>IF(X23="at", $B23-SUM(W$5:W22), 0)</f>
        <v>0</v>
      </c>
      <c r="X23" s="40" t="str">
        <f t="shared" si="10"/>
        <v/>
      </c>
      <c r="Y23" s="15" t="s">
        <v>0</v>
      </c>
      <c r="Z23" s="39">
        <f>IF(AA23="at", $B23-SUM(Z$5:Z22), 0)</f>
        <v>0</v>
      </c>
      <c r="AA23" s="40" t="str">
        <f t="shared" si="11"/>
        <v/>
      </c>
      <c r="AB23" s="15" t="s">
        <v>0</v>
      </c>
      <c r="AC23" s="39">
        <f>IF(AD23="at", $B23-SUM(AC$5:AC22), 0)</f>
        <v>0</v>
      </c>
      <c r="AD23" s="40" t="str">
        <f t="shared" si="12"/>
        <v/>
      </c>
      <c r="AE23" s="58" t="s">
        <v>0</v>
      </c>
      <c r="AF23" s="39">
        <f>IF(AG23="at", $B23-SUM(AF$5:AF22), 0)</f>
        <v>0</v>
      </c>
      <c r="AG23" s="40" t="str">
        <f t="shared" si="13"/>
        <v/>
      </c>
      <c r="AH23" s="58" t="s">
        <v>0</v>
      </c>
      <c r="AI23" s="39">
        <f>IF(AJ23="at", $B23-SUM(AI$5:AI22), 0)</f>
        <v>0</v>
      </c>
      <c r="AJ23" s="40" t="str">
        <f t="shared" si="14"/>
        <v/>
      </c>
      <c r="AK23" s="15" t="s">
        <v>0</v>
      </c>
      <c r="AL23" s="39">
        <f>IF(AM23="at", $B23-SUM(AL$5:AL22), 0)</f>
        <v>0</v>
      </c>
      <c r="AM23" s="40" t="str">
        <f t="shared" si="37"/>
        <v/>
      </c>
      <c r="AN23" s="15" t="s">
        <v>0</v>
      </c>
      <c r="AO23" s="39">
        <f>IF(AP23="at", $B23-SUM(AO$5:AO22), 0)</f>
        <v>0</v>
      </c>
      <c r="AP23" s="40" t="str">
        <f t="shared" si="2"/>
        <v/>
      </c>
      <c r="AQ23" s="9" t="s">
        <v>0</v>
      </c>
      <c r="AR23" s="39">
        <f>IF(AS23="at", $B23-SUM(AR$5:AR22), 0)</f>
        <v>0</v>
      </c>
      <c r="AS23" s="40" t="str">
        <f t="shared" si="15"/>
        <v/>
      </c>
      <c r="AT23" s="61" t="s">
        <v>0</v>
      </c>
      <c r="AU23" s="39">
        <f>IF(AV23="at", $B23-SUM(AU$5:AU22), 0)</f>
        <v>0</v>
      </c>
      <c r="AV23" s="40" t="str">
        <f t="shared" si="16"/>
        <v/>
      </c>
      <c r="AW23" s="67" t="s">
        <v>0</v>
      </c>
      <c r="AX23" s="39">
        <f>IF(AY23="at", $B23-SUM(AX$5:AX22), 0)</f>
        <v>0</v>
      </c>
      <c r="AY23" s="40" t="str">
        <f t="shared" si="38"/>
        <v/>
      </c>
      <c r="AZ23" s="15" t="s">
        <v>0</v>
      </c>
      <c r="BA23" s="39">
        <f>IF(BB23="at", $B23-SUM(BA$5:BA22), 0)</f>
        <v>0</v>
      </c>
      <c r="BB23" s="40" t="str">
        <f t="shared" si="39"/>
        <v/>
      </c>
      <c r="BC23" s="67" t="s">
        <v>0</v>
      </c>
      <c r="BD23" s="39">
        <f>IF(BE23="at", $B23-SUM(BD$5:BD22), 0)</f>
        <v>0</v>
      </c>
      <c r="BE23" s="40" t="str">
        <f t="shared" si="40"/>
        <v/>
      </c>
      <c r="BF23" s="62" t="s">
        <v>0</v>
      </c>
      <c r="BG23" s="39">
        <f>IF(BH23="at", $B23-SUM(BG$5:BG22), 0)</f>
        <v>0</v>
      </c>
      <c r="BH23" s="40" t="str">
        <f t="shared" si="41"/>
        <v/>
      </c>
      <c r="BI23" s="40"/>
      <c r="BJ23" s="66">
        <f>IF(BK23="at", $B23-SUM(BJ$5:BJ22), 0)</f>
        <v>0</v>
      </c>
      <c r="BK23" s="40" t="str">
        <f t="shared" si="3"/>
        <v/>
      </c>
      <c r="BL23" s="59" t="s">
        <v>0</v>
      </c>
      <c r="BM23" s="66">
        <f>IF(BN23="at", $B23-SUM(BM$5:BM22), 0)</f>
        <v>0</v>
      </c>
      <c r="BN23" s="40" t="str">
        <f t="shared" si="17"/>
        <v/>
      </c>
      <c r="BO23" s="61" t="s">
        <v>0</v>
      </c>
      <c r="BP23" s="39">
        <f>IF(BQ23="at", $B23-SUM(BP$5:BP22), 0)</f>
        <v>0</v>
      </c>
      <c r="BQ23" s="40" t="str">
        <f t="shared" si="18"/>
        <v/>
      </c>
      <c r="BR23" s="40" t="s">
        <v>0</v>
      </c>
      <c r="BS23" s="39">
        <f>IF(BT23="at", $B23-SUM(BS$5:BS22), 0)</f>
        <v>0</v>
      </c>
      <c r="BT23" s="40" t="str">
        <f t="shared" si="19"/>
        <v/>
      </c>
      <c r="BU23" s="40"/>
      <c r="BV23" s="39">
        <f>IF(BW23="at", $B23-SUM(BV$5:BV22), 0)</f>
        <v>0</v>
      </c>
      <c r="BW23" s="40" t="str">
        <f t="shared" si="20"/>
        <v/>
      </c>
      <c r="BX23" s="40"/>
      <c r="BY23" s="39">
        <f>IF(BZ23="at", $B23-SUM(BY$5:BY22), 0)</f>
        <v>0</v>
      </c>
      <c r="BZ23" s="40" t="str">
        <f t="shared" si="21"/>
        <v/>
      </c>
      <c r="CA23" s="40"/>
      <c r="CB23" s="39">
        <f>IF(CC23="at", $B23-SUM(CB$5:CB22), 0)</f>
        <v>0</v>
      </c>
      <c r="CC23" s="40" t="str">
        <f t="shared" si="22"/>
        <v/>
      </c>
      <c r="CD23" s="59" t="s">
        <v>0</v>
      </c>
      <c r="CE23" s="39">
        <f>IF(CF23="at", $B23-SUM(CE$5:CE22), 0)</f>
        <v>0</v>
      </c>
      <c r="CF23" s="40" t="str">
        <f t="shared" si="23"/>
        <v/>
      </c>
      <c r="CG23" s="59" t="s">
        <v>0</v>
      </c>
      <c r="CH23" s="39">
        <f>IF(CI23="at", $B23-SUM(CH$5:CH22), 0)</f>
        <v>0</v>
      </c>
      <c r="CI23" s="40" t="str">
        <f t="shared" si="24"/>
        <v/>
      </c>
      <c r="CJ23" s="59" t="s">
        <v>0</v>
      </c>
      <c r="CK23" s="39">
        <f>IF(CL23="at", $B23-SUM(CK$5:CK22), 0)</f>
        <v>0</v>
      </c>
      <c r="CL23" s="40" t="str">
        <f t="shared" si="25"/>
        <v/>
      </c>
      <c r="CM23" s="59" t="s">
        <v>0</v>
      </c>
      <c r="CN23" s="39">
        <f>IF(CO23="at", $B23-SUM(CN$5:CN22), 0)</f>
        <v>0</v>
      </c>
      <c r="CO23" s="40" t="str">
        <f t="shared" si="26"/>
        <v/>
      </c>
      <c r="CP23" s="59" t="s">
        <v>0</v>
      </c>
      <c r="CQ23" s="39">
        <f>IF(CR23="at", $B23-SUM(CQ$5:CQ22), 0)</f>
        <v>0</v>
      </c>
      <c r="CR23" s="40" t="str">
        <f t="shared" si="27"/>
        <v/>
      </c>
      <c r="CS23" s="59" t="s">
        <v>0</v>
      </c>
      <c r="CT23" s="39">
        <f>IF(CU23="at", $B23-SUM(CT$5:CT22), 0)</f>
        <v>0</v>
      </c>
      <c r="CU23" s="40" t="str">
        <f t="shared" si="42"/>
        <v/>
      </c>
      <c r="CV23" s="59" t="s">
        <v>0</v>
      </c>
      <c r="CW23" s="39">
        <f>IF(CX23="at", $B23-SUM(CW$5:CW22), 0)</f>
        <v>0</v>
      </c>
      <c r="CX23" s="40" t="str">
        <f t="shared" si="28"/>
        <v/>
      </c>
      <c r="CY23" s="40"/>
      <c r="CZ23" s="39">
        <f>IF(DA23="at", $B23-SUM(CZ$5:CZ22), 0)</f>
        <v>0</v>
      </c>
      <c r="DA23" s="40" t="str">
        <f t="shared" si="29"/>
        <v/>
      </c>
      <c r="DB23" s="40"/>
      <c r="DC23" s="39">
        <f>IF(DD23="at", $B23-SUM(DC$5:DC22), 0)</f>
        <v>0</v>
      </c>
      <c r="DD23" s="40" t="str">
        <f t="shared" si="30"/>
        <v/>
      </c>
      <c r="DE23" s="62" t="s">
        <v>0</v>
      </c>
      <c r="DF23" s="39">
        <f>IF(DG23="at", $B23-SUM(DF$5:DF22), 0)</f>
        <v>0</v>
      </c>
      <c r="DG23" s="40" t="str">
        <f t="shared" si="31"/>
        <v/>
      </c>
      <c r="DH23" s="40"/>
      <c r="DI23" s="39">
        <f>IF(DJ23="at", $B23-SUM(DI$5:DI22), 0)</f>
        <v>0</v>
      </c>
      <c r="DJ23" s="40" t="str">
        <f t="shared" si="32"/>
        <v/>
      </c>
      <c r="DK23" s="40"/>
      <c r="DL23" s="39">
        <f>IF(DM23="at", $B23-SUM(DL$5:DL22), 0)</f>
        <v>0</v>
      </c>
      <c r="DM23" s="40" t="str">
        <f t="shared" si="33"/>
        <v/>
      </c>
      <c r="DN23" s="40"/>
      <c r="DO23" s="39">
        <f>IF(DP23="at", $B23-SUM(DO$5:DO22), 0)</f>
        <v>0</v>
      </c>
      <c r="DP23" s="40" t="str">
        <f t="shared" si="34"/>
        <v/>
      </c>
      <c r="DQ23" s="65" t="s">
        <v>0</v>
      </c>
    </row>
    <row r="24" spans="1:121" x14ac:dyDescent="0.2">
      <c r="A24" s="64">
        <f t="shared" si="35"/>
        <v>43837</v>
      </c>
      <c r="B24" s="55">
        <f t="shared" si="36"/>
        <v>20</v>
      </c>
      <c r="C24" s="38">
        <f t="shared" si="4"/>
        <v>0</v>
      </c>
      <c r="D24" s="39">
        <f>IF(E24="at", $B24-SUM(D$5:D23), 0)</f>
        <v>0</v>
      </c>
      <c r="E24" s="40" t="str">
        <f t="shared" si="0"/>
        <v/>
      </c>
      <c r="F24" s="9">
        <v>0</v>
      </c>
      <c r="G24" s="38">
        <f t="shared" si="1"/>
        <v>0</v>
      </c>
      <c r="H24" s="39">
        <f>IF(I24="at", $B24-SUM(H$5:H23), 0)</f>
        <v>0</v>
      </c>
      <c r="I24" s="40" t="str">
        <f t="shared" si="5"/>
        <v/>
      </c>
      <c r="J24" s="15" t="s">
        <v>0</v>
      </c>
      <c r="K24" s="39">
        <f>IF(L24="at", $B24-SUM(K$5:K23), 0)</f>
        <v>0</v>
      </c>
      <c r="L24" s="40" t="str">
        <f t="shared" si="6"/>
        <v/>
      </c>
      <c r="M24" s="15" t="s">
        <v>0</v>
      </c>
      <c r="N24" s="39">
        <f>IF(O24="at", B24-SUM(N$5:N23), 0)</f>
        <v>0</v>
      </c>
      <c r="O24" s="40" t="str">
        <f t="shared" si="7"/>
        <v/>
      </c>
      <c r="P24" s="61" t="s">
        <v>0</v>
      </c>
      <c r="Q24" s="39">
        <f>IF(R24="at", $B24-SUM(Q$5:Q23), 0)</f>
        <v>0</v>
      </c>
      <c r="R24" s="40" t="str">
        <f t="shared" si="8"/>
        <v/>
      </c>
      <c r="S24" s="15" t="s">
        <v>0</v>
      </c>
      <c r="T24" s="39">
        <f>IF(U24="at", $B24-SUM(T$5:T23), 0)</f>
        <v>0</v>
      </c>
      <c r="U24" s="40" t="str">
        <f t="shared" si="9"/>
        <v/>
      </c>
      <c r="V24" s="15" t="s">
        <v>0</v>
      </c>
      <c r="W24" s="39">
        <f>IF(X24="at", $B24-SUM(W$5:W23), 0)</f>
        <v>0</v>
      </c>
      <c r="X24" s="40" t="str">
        <f t="shared" si="10"/>
        <v/>
      </c>
      <c r="Y24" s="15" t="s">
        <v>0</v>
      </c>
      <c r="Z24" s="39">
        <f>IF(AA24="at", $B24-SUM(Z$5:Z23), 0)</f>
        <v>0</v>
      </c>
      <c r="AA24" s="40" t="str">
        <f t="shared" si="11"/>
        <v/>
      </c>
      <c r="AB24" s="15" t="s">
        <v>0</v>
      </c>
      <c r="AC24" s="39">
        <f>IF(AD24="at", $B24-SUM(AC$5:AC23), 0)</f>
        <v>0</v>
      </c>
      <c r="AD24" s="40" t="str">
        <f t="shared" si="12"/>
        <v/>
      </c>
      <c r="AE24" s="58" t="s">
        <v>0</v>
      </c>
      <c r="AF24" s="39">
        <f>IF(AG24="at", $B24-SUM(AF$5:AF23), 0)</f>
        <v>0</v>
      </c>
      <c r="AG24" s="40" t="str">
        <f t="shared" si="13"/>
        <v/>
      </c>
      <c r="AH24" s="58" t="s">
        <v>0</v>
      </c>
      <c r="AI24" s="39">
        <f>IF(AJ24="at", $B24-SUM(AI$5:AI23), 0)</f>
        <v>0</v>
      </c>
      <c r="AJ24" s="40" t="str">
        <f t="shared" si="14"/>
        <v/>
      </c>
      <c r="AK24" s="15" t="s">
        <v>0</v>
      </c>
      <c r="AL24" s="39">
        <f>IF(AM24="at", $B24-SUM(AL$5:AL23), 0)</f>
        <v>0</v>
      </c>
      <c r="AM24" s="40" t="str">
        <f t="shared" si="37"/>
        <v/>
      </c>
      <c r="AN24" s="15" t="s">
        <v>0</v>
      </c>
      <c r="AO24" s="39">
        <f>IF(AP24="at", $B24-SUM(AO$5:AO23), 0)</f>
        <v>0</v>
      </c>
      <c r="AP24" s="40" t="str">
        <f t="shared" si="2"/>
        <v/>
      </c>
      <c r="AQ24" s="9" t="s">
        <v>0</v>
      </c>
      <c r="AR24" s="39">
        <f>IF(AS24="at", $B24-SUM(AR$5:AR23), 0)</f>
        <v>0</v>
      </c>
      <c r="AS24" s="40" t="str">
        <f t="shared" si="15"/>
        <v/>
      </c>
      <c r="AT24" s="61" t="s">
        <v>0</v>
      </c>
      <c r="AU24" s="39">
        <f>IF(AV24="at", $B24-SUM(AU$5:AU23), 0)</f>
        <v>0</v>
      </c>
      <c r="AV24" s="40" t="str">
        <f t="shared" si="16"/>
        <v/>
      </c>
      <c r="AW24" s="67" t="s">
        <v>0</v>
      </c>
      <c r="AX24" s="39">
        <f>IF(AY24="at", $B24-SUM(AX$5:AX23), 0)</f>
        <v>0</v>
      </c>
      <c r="AY24" s="40" t="str">
        <f t="shared" si="38"/>
        <v/>
      </c>
      <c r="AZ24" s="15" t="s">
        <v>0</v>
      </c>
      <c r="BA24" s="39">
        <f>IF(BB24="at", $B24-SUM(BA$5:BA23), 0)</f>
        <v>0</v>
      </c>
      <c r="BB24" s="40" t="str">
        <f t="shared" si="39"/>
        <v/>
      </c>
      <c r="BC24" s="67" t="s">
        <v>0</v>
      </c>
      <c r="BD24" s="39">
        <f>IF(BE24="at", $B24-SUM(BD$5:BD23), 0)</f>
        <v>0</v>
      </c>
      <c r="BE24" s="40" t="str">
        <f t="shared" si="40"/>
        <v/>
      </c>
      <c r="BF24" s="62" t="s">
        <v>0</v>
      </c>
      <c r="BG24" s="39">
        <f>IF(BH24="at", $B24-SUM(BG$5:BG23), 0)</f>
        <v>0</v>
      </c>
      <c r="BH24" s="40" t="str">
        <f t="shared" si="41"/>
        <v/>
      </c>
      <c r="BI24" s="40"/>
      <c r="BJ24" s="66">
        <f>IF(BK24="at", $B24-SUM(BJ$5:BJ23), 0)</f>
        <v>0</v>
      </c>
      <c r="BK24" s="40" t="str">
        <f t="shared" si="3"/>
        <v/>
      </c>
      <c r="BL24" s="59" t="s">
        <v>0</v>
      </c>
      <c r="BM24" s="66">
        <f>IF(BN24="at", $B24-SUM(BM$5:BM23), 0)</f>
        <v>0</v>
      </c>
      <c r="BN24" s="40" t="str">
        <f t="shared" si="17"/>
        <v/>
      </c>
      <c r="BO24" s="61" t="s">
        <v>0</v>
      </c>
      <c r="BP24" s="39">
        <f>IF(BQ24="at", $B24-SUM(BP$5:BP23), 0)</f>
        <v>0</v>
      </c>
      <c r="BQ24" s="40" t="str">
        <f t="shared" si="18"/>
        <v/>
      </c>
      <c r="BR24" s="40" t="s">
        <v>0</v>
      </c>
      <c r="BS24" s="39">
        <f>IF(BT24="at", $B24-SUM(BS$5:BS23), 0)</f>
        <v>0</v>
      </c>
      <c r="BT24" s="40" t="str">
        <f t="shared" si="19"/>
        <v/>
      </c>
      <c r="BU24" s="40"/>
      <c r="BV24" s="39">
        <f>IF(BW24="at", $B24-SUM(BV$5:BV23), 0)</f>
        <v>0</v>
      </c>
      <c r="BW24" s="40" t="str">
        <f t="shared" si="20"/>
        <v/>
      </c>
      <c r="BX24" s="40"/>
      <c r="BY24" s="39">
        <f>IF(BZ24="at", $B24-SUM(BY$5:BY23), 0)</f>
        <v>0</v>
      </c>
      <c r="BZ24" s="40" t="str">
        <f t="shared" si="21"/>
        <v/>
      </c>
      <c r="CA24" s="40"/>
      <c r="CB24" s="39">
        <f>IF(CC24="at", $B24-SUM(CB$5:CB23), 0)</f>
        <v>0</v>
      </c>
      <c r="CC24" s="40" t="str">
        <f t="shared" si="22"/>
        <v/>
      </c>
      <c r="CD24" s="59" t="s">
        <v>0</v>
      </c>
      <c r="CE24" s="39">
        <f>IF(CF24="at", $B24-SUM(CE$5:CE23), 0)</f>
        <v>0</v>
      </c>
      <c r="CF24" s="40" t="str">
        <f t="shared" si="23"/>
        <v/>
      </c>
      <c r="CG24" s="59" t="s">
        <v>0</v>
      </c>
      <c r="CH24" s="39">
        <f>IF(CI24="at", $B24-SUM(CH$5:CH23), 0)</f>
        <v>0</v>
      </c>
      <c r="CI24" s="40" t="str">
        <f t="shared" si="24"/>
        <v/>
      </c>
      <c r="CJ24" s="59" t="s">
        <v>0</v>
      </c>
      <c r="CK24" s="39">
        <f>IF(CL24="at", $B24-SUM(CK$5:CK23), 0)</f>
        <v>0</v>
      </c>
      <c r="CL24" s="40" t="str">
        <f t="shared" si="25"/>
        <v/>
      </c>
      <c r="CM24" s="59" t="s">
        <v>0</v>
      </c>
      <c r="CN24" s="39">
        <f>IF(CO24="at", $B24-SUM(CN$5:CN23), 0)</f>
        <v>0</v>
      </c>
      <c r="CO24" s="40" t="str">
        <f t="shared" si="26"/>
        <v/>
      </c>
      <c r="CP24" s="59" t="s">
        <v>0</v>
      </c>
      <c r="CQ24" s="39">
        <f>IF(CR24="at", $B24-SUM(CQ$5:CQ23), 0)</f>
        <v>0</v>
      </c>
      <c r="CR24" s="40" t="str">
        <f t="shared" si="27"/>
        <v/>
      </c>
      <c r="CS24" s="59" t="s">
        <v>0</v>
      </c>
      <c r="CT24" s="39">
        <f>IF(CU24="at", $B24-SUM(CT$5:CT23), 0)</f>
        <v>0</v>
      </c>
      <c r="CU24" s="40" t="str">
        <f t="shared" si="42"/>
        <v/>
      </c>
      <c r="CV24" s="59" t="s">
        <v>0</v>
      </c>
      <c r="CW24" s="39">
        <f>IF(CX24="at", $B24-SUM(CW$5:CW23), 0)</f>
        <v>0</v>
      </c>
      <c r="CX24" s="40" t="str">
        <f t="shared" si="28"/>
        <v/>
      </c>
      <c r="CY24" s="40"/>
      <c r="CZ24" s="39">
        <f>IF(DA24="at", $B24-SUM(CZ$5:CZ23), 0)</f>
        <v>0</v>
      </c>
      <c r="DA24" s="40" t="str">
        <f t="shared" si="29"/>
        <v/>
      </c>
      <c r="DB24" s="40"/>
      <c r="DC24" s="39">
        <f>IF(DD24="at", $B24-SUM(DC$5:DC23), 0)</f>
        <v>0</v>
      </c>
      <c r="DD24" s="40" t="str">
        <f t="shared" si="30"/>
        <v/>
      </c>
      <c r="DE24" s="62" t="s">
        <v>0</v>
      </c>
      <c r="DF24" s="39">
        <f>IF(DG24="at", $B24-SUM(DF$5:DF23), 0)</f>
        <v>0</v>
      </c>
      <c r="DG24" s="40" t="str">
        <f t="shared" si="31"/>
        <v/>
      </c>
      <c r="DH24" s="40"/>
      <c r="DI24" s="39">
        <f>IF(DJ24="at", $B24-SUM(DI$5:DI23), 0)</f>
        <v>0</v>
      </c>
      <c r="DJ24" s="40" t="str">
        <f t="shared" si="32"/>
        <v/>
      </c>
      <c r="DK24" s="40"/>
      <c r="DL24" s="39">
        <f>IF(DM24="at", $B24-SUM(DL$5:DL23), 0)</f>
        <v>0</v>
      </c>
      <c r="DM24" s="40" t="str">
        <f t="shared" si="33"/>
        <v/>
      </c>
      <c r="DN24" s="40"/>
      <c r="DO24" s="39">
        <f>IF(DP24="at", $B24-SUM(DO$5:DO23), 0)</f>
        <v>0</v>
      </c>
      <c r="DP24" s="40" t="str">
        <f t="shared" si="34"/>
        <v/>
      </c>
      <c r="DQ24" s="65" t="s">
        <v>0</v>
      </c>
    </row>
    <row r="25" spans="1:121" x14ac:dyDescent="0.2">
      <c r="A25" s="64">
        <f t="shared" si="35"/>
        <v>43868</v>
      </c>
      <c r="B25" s="55">
        <f t="shared" si="36"/>
        <v>21</v>
      </c>
      <c r="C25" s="38">
        <f t="shared" si="4"/>
        <v>0</v>
      </c>
      <c r="D25" s="39">
        <f>IF(E25="at", $B25-SUM(D$5:D24), 0)</f>
        <v>0</v>
      </c>
      <c r="E25" s="40" t="str">
        <f t="shared" si="0"/>
        <v/>
      </c>
      <c r="F25" s="9">
        <v>0</v>
      </c>
      <c r="G25" s="38">
        <f t="shared" si="1"/>
        <v>0</v>
      </c>
      <c r="H25" s="39">
        <f>IF(I25="at", $B25-SUM(H$5:H24), 0)</f>
        <v>0</v>
      </c>
      <c r="I25" s="40" t="str">
        <f t="shared" si="5"/>
        <v/>
      </c>
      <c r="J25" s="15" t="s">
        <v>0</v>
      </c>
      <c r="K25" s="39">
        <f>IF(L25="at", $B25-SUM(K$5:K24), 0)</f>
        <v>0</v>
      </c>
      <c r="L25" s="40" t="str">
        <f t="shared" si="6"/>
        <v/>
      </c>
      <c r="M25" s="15" t="s">
        <v>0</v>
      </c>
      <c r="N25" s="39">
        <f>IF(O25="at", B25-SUM(N$5:N24), 0)</f>
        <v>0</v>
      </c>
      <c r="O25" s="40" t="str">
        <f t="shared" si="7"/>
        <v/>
      </c>
      <c r="P25" s="61" t="s">
        <v>0</v>
      </c>
      <c r="Q25" s="39">
        <f>IF(R25="at", $B25-SUM(Q$5:Q24), 0)</f>
        <v>0</v>
      </c>
      <c r="R25" s="40" t="str">
        <f t="shared" si="8"/>
        <v/>
      </c>
      <c r="S25" s="15" t="s">
        <v>0</v>
      </c>
      <c r="T25" s="39">
        <f>IF(U25="at", $B25-SUM(T$5:T24), 0)</f>
        <v>0</v>
      </c>
      <c r="U25" s="40" t="str">
        <f t="shared" si="9"/>
        <v/>
      </c>
      <c r="V25" s="15" t="s">
        <v>0</v>
      </c>
      <c r="W25" s="39">
        <f>IF(X25="at", $B25-SUM(W$5:W24), 0)</f>
        <v>0</v>
      </c>
      <c r="X25" s="40" t="str">
        <f t="shared" si="10"/>
        <v/>
      </c>
      <c r="Y25" s="15" t="s">
        <v>0</v>
      </c>
      <c r="Z25" s="39">
        <f>IF(AA25="at", $B25-SUM(Z$5:Z24), 0)</f>
        <v>0</v>
      </c>
      <c r="AA25" s="40" t="str">
        <f t="shared" si="11"/>
        <v/>
      </c>
      <c r="AB25" s="15" t="s">
        <v>0</v>
      </c>
      <c r="AC25" s="39">
        <f>IF(AD25="at", $B25-SUM(AC$5:AC24), 0)</f>
        <v>0</v>
      </c>
      <c r="AD25" s="40" t="str">
        <f t="shared" si="12"/>
        <v/>
      </c>
      <c r="AE25" s="58" t="s">
        <v>0</v>
      </c>
      <c r="AF25" s="39">
        <f>IF(AG25="at", $B25-SUM(AF$5:AF24), 0)</f>
        <v>0</v>
      </c>
      <c r="AG25" s="40" t="str">
        <f t="shared" si="13"/>
        <v/>
      </c>
      <c r="AH25" s="58" t="s">
        <v>0</v>
      </c>
      <c r="AI25" s="39">
        <f>IF(AJ25="at", $B25-SUM(AI$5:AI24), 0)</f>
        <v>0</v>
      </c>
      <c r="AJ25" s="40" t="str">
        <f t="shared" si="14"/>
        <v/>
      </c>
      <c r="AK25" s="15" t="s">
        <v>0</v>
      </c>
      <c r="AL25" s="39">
        <f>IF(AM25="at", $B25-SUM(AL$5:AL24), 0)</f>
        <v>0</v>
      </c>
      <c r="AM25" s="40" t="str">
        <f t="shared" si="37"/>
        <v/>
      </c>
      <c r="AN25" s="15" t="s">
        <v>0</v>
      </c>
      <c r="AO25" s="39">
        <f>IF(AP25="at", $B25-SUM(AO$5:AO24), 0)</f>
        <v>0</v>
      </c>
      <c r="AP25" s="40" t="str">
        <f t="shared" si="2"/>
        <v/>
      </c>
      <c r="AQ25" s="9" t="s">
        <v>0</v>
      </c>
      <c r="AR25" s="39">
        <f>IF(AS25="at", $B25-SUM(AR$5:AR24), 0)</f>
        <v>0</v>
      </c>
      <c r="AS25" s="40" t="str">
        <f t="shared" si="15"/>
        <v/>
      </c>
      <c r="AT25" s="61" t="s">
        <v>0</v>
      </c>
      <c r="AU25" s="39">
        <f>IF(AV25="at", $B25-SUM(AU$5:AU24), 0)</f>
        <v>0</v>
      </c>
      <c r="AV25" s="40" t="str">
        <f t="shared" si="16"/>
        <v/>
      </c>
      <c r="AW25" s="67" t="s">
        <v>0</v>
      </c>
      <c r="AX25" s="39">
        <f>IF(AY25="at", $B25-SUM(AX$5:AX24), 0)</f>
        <v>0</v>
      </c>
      <c r="AY25" s="40" t="str">
        <f t="shared" si="38"/>
        <v/>
      </c>
      <c r="AZ25" s="15" t="s">
        <v>0</v>
      </c>
      <c r="BA25" s="39">
        <f>IF(BB25="at", $B25-SUM(BA$5:BA24), 0)</f>
        <v>0</v>
      </c>
      <c r="BB25" s="40" t="str">
        <f t="shared" si="39"/>
        <v/>
      </c>
      <c r="BC25" s="67" t="s">
        <v>0</v>
      </c>
      <c r="BD25" s="39">
        <f>IF(BE25="at", $B25-SUM(BD$5:BD24), 0)</f>
        <v>0</v>
      </c>
      <c r="BE25" s="40" t="str">
        <f t="shared" si="40"/>
        <v/>
      </c>
      <c r="BF25" s="62" t="s">
        <v>0</v>
      </c>
      <c r="BG25" s="39">
        <f>IF(BH25="at", $B25-SUM(BG$5:BG24), 0)</f>
        <v>0</v>
      </c>
      <c r="BH25" s="40" t="str">
        <f t="shared" si="41"/>
        <v/>
      </c>
      <c r="BI25" s="40"/>
      <c r="BJ25" s="66">
        <f>IF(BK25="at", $B25-SUM(BJ$5:BJ24), 0)</f>
        <v>0</v>
      </c>
      <c r="BK25" s="40" t="str">
        <f t="shared" si="3"/>
        <v/>
      </c>
      <c r="BL25" s="59" t="s">
        <v>0</v>
      </c>
      <c r="BM25" s="66">
        <f>IF(BN25="at", $B25-SUM(BM$5:BM24), 0)</f>
        <v>0</v>
      </c>
      <c r="BN25" s="40" t="str">
        <f t="shared" si="17"/>
        <v/>
      </c>
      <c r="BO25" s="61" t="s">
        <v>0</v>
      </c>
      <c r="BP25" s="39">
        <f>IF(BQ25="at", $B25-SUM(BP$5:BP24), 0)</f>
        <v>0</v>
      </c>
      <c r="BQ25" s="40" t="str">
        <f t="shared" si="18"/>
        <v/>
      </c>
      <c r="BR25" s="40" t="s">
        <v>0</v>
      </c>
      <c r="BS25" s="39">
        <f>IF(BT25="at", $B25-SUM(BS$5:BS24), 0)</f>
        <v>0</v>
      </c>
      <c r="BT25" s="40" t="str">
        <f t="shared" si="19"/>
        <v/>
      </c>
      <c r="BU25" s="40"/>
      <c r="BV25" s="39">
        <f>IF(BW25="at", $B25-SUM(BV$5:BV24), 0)</f>
        <v>0</v>
      </c>
      <c r="BW25" s="40" t="str">
        <f t="shared" si="20"/>
        <v/>
      </c>
      <c r="BX25" s="40"/>
      <c r="BY25" s="39">
        <f>IF(BZ25="at", $B25-SUM(BY$5:BY24), 0)</f>
        <v>0</v>
      </c>
      <c r="BZ25" s="40" t="str">
        <f t="shared" si="21"/>
        <v/>
      </c>
      <c r="CA25" s="40"/>
      <c r="CB25" s="39">
        <f>IF(CC25="at", $B25-SUM(CB$5:CB24), 0)</f>
        <v>0</v>
      </c>
      <c r="CC25" s="40" t="str">
        <f t="shared" si="22"/>
        <v/>
      </c>
      <c r="CD25" s="59" t="s">
        <v>0</v>
      </c>
      <c r="CE25" s="39">
        <f>IF(CF25="at", $B25-SUM(CE$5:CE24), 0)</f>
        <v>0</v>
      </c>
      <c r="CF25" s="40" t="str">
        <f t="shared" si="23"/>
        <v/>
      </c>
      <c r="CG25" s="59" t="s">
        <v>0</v>
      </c>
      <c r="CH25" s="39">
        <f>IF(CI25="at", $B25-SUM(CH$5:CH24), 0)</f>
        <v>0</v>
      </c>
      <c r="CI25" s="40" t="str">
        <f t="shared" si="24"/>
        <v/>
      </c>
      <c r="CJ25" s="59" t="s">
        <v>0</v>
      </c>
      <c r="CK25" s="39">
        <f>IF(CL25="at", $B25-SUM(CK$5:CK24), 0)</f>
        <v>0</v>
      </c>
      <c r="CL25" s="40" t="str">
        <f t="shared" si="25"/>
        <v/>
      </c>
      <c r="CM25" s="59" t="s">
        <v>0</v>
      </c>
      <c r="CN25" s="39">
        <f>IF(CO25="at", $B25-SUM(CN$5:CN24), 0)</f>
        <v>0</v>
      </c>
      <c r="CO25" s="40" t="str">
        <f t="shared" si="26"/>
        <v/>
      </c>
      <c r="CP25" s="59" t="s">
        <v>0</v>
      </c>
      <c r="CQ25" s="39">
        <f>IF(CR25="at", $B25-SUM(CQ$5:CQ24), 0)</f>
        <v>0</v>
      </c>
      <c r="CR25" s="40" t="str">
        <f t="shared" si="27"/>
        <v/>
      </c>
      <c r="CS25" s="59" t="s">
        <v>0</v>
      </c>
      <c r="CT25" s="39">
        <f>IF(CU25="at", $B25-SUM(CT$5:CT24), 0)</f>
        <v>0</v>
      </c>
      <c r="CU25" s="40" t="str">
        <f t="shared" si="42"/>
        <v/>
      </c>
      <c r="CV25" s="59" t="s">
        <v>0</v>
      </c>
      <c r="CW25" s="39">
        <f>IF(CX25="at", $B25-SUM(CW$5:CW24), 0)</f>
        <v>0</v>
      </c>
      <c r="CX25" s="40" t="str">
        <f t="shared" si="28"/>
        <v/>
      </c>
      <c r="CY25" s="40"/>
      <c r="CZ25" s="39">
        <f>IF(DA25="at", $B25-SUM(CZ$5:CZ24), 0)</f>
        <v>0</v>
      </c>
      <c r="DA25" s="40" t="str">
        <f t="shared" si="29"/>
        <v/>
      </c>
      <c r="DB25" s="40"/>
      <c r="DC25" s="39">
        <f>IF(DD25="at", $B25-SUM(DC$5:DC24), 0)</f>
        <v>0</v>
      </c>
      <c r="DD25" s="40" t="str">
        <f t="shared" si="30"/>
        <v/>
      </c>
      <c r="DE25" s="62" t="s">
        <v>0</v>
      </c>
      <c r="DF25" s="39">
        <f>IF(DG25="at", $B25-SUM(DF$5:DF24), 0)</f>
        <v>0</v>
      </c>
      <c r="DG25" s="40" t="str">
        <f t="shared" si="31"/>
        <v/>
      </c>
      <c r="DH25" s="40"/>
      <c r="DI25" s="39">
        <f>IF(DJ25="at", $B25-SUM(DI$5:DI24), 0)</f>
        <v>0</v>
      </c>
      <c r="DJ25" s="40" t="str">
        <f t="shared" si="32"/>
        <v/>
      </c>
      <c r="DK25" s="40"/>
      <c r="DL25" s="39">
        <f>IF(DM25="at", $B25-SUM(DL$5:DL24), 0)</f>
        <v>0</v>
      </c>
      <c r="DM25" s="40" t="str">
        <f t="shared" si="33"/>
        <v/>
      </c>
      <c r="DN25" s="40"/>
      <c r="DO25" s="39">
        <f>IF(DP25="at", $B25-SUM(DO$5:DO24), 0)</f>
        <v>0</v>
      </c>
      <c r="DP25" s="40" t="str">
        <f t="shared" si="34"/>
        <v/>
      </c>
      <c r="DQ25" s="65" t="s">
        <v>0</v>
      </c>
    </row>
    <row r="26" spans="1:121" x14ac:dyDescent="0.2">
      <c r="A26" s="64">
        <f t="shared" si="35"/>
        <v>43897</v>
      </c>
      <c r="B26" s="55">
        <f t="shared" si="36"/>
        <v>22</v>
      </c>
      <c r="C26" s="38">
        <f t="shared" si="4"/>
        <v>0</v>
      </c>
      <c r="D26" s="39">
        <f>IF(E26="at", $B26-SUM(D$5:D25), 0)</f>
        <v>0</v>
      </c>
      <c r="E26" s="40" t="str">
        <f t="shared" si="0"/>
        <v/>
      </c>
      <c r="F26" s="9">
        <v>0</v>
      </c>
      <c r="G26" s="38">
        <f t="shared" si="1"/>
        <v>0</v>
      </c>
      <c r="H26" s="39">
        <f>IF(I26="at", $B26-SUM(H$5:H25), 0)</f>
        <v>0</v>
      </c>
      <c r="I26" s="40" t="str">
        <f t="shared" si="5"/>
        <v/>
      </c>
      <c r="J26" s="15" t="s">
        <v>0</v>
      </c>
      <c r="K26" s="39">
        <f>IF(L26="at", $B26-SUM(K$5:K25), 0)</f>
        <v>0</v>
      </c>
      <c r="L26" s="40" t="str">
        <f t="shared" si="6"/>
        <v/>
      </c>
      <c r="M26" s="15" t="s">
        <v>0</v>
      </c>
      <c r="N26" s="39">
        <f>IF(O26="at", B26-SUM(N$5:N25), 0)</f>
        <v>0</v>
      </c>
      <c r="O26" s="40" t="str">
        <f t="shared" si="7"/>
        <v/>
      </c>
      <c r="P26" s="61" t="s">
        <v>0</v>
      </c>
      <c r="Q26" s="39">
        <f>IF(R26="at", $B26-SUM(Q$5:Q25), 0)</f>
        <v>0</v>
      </c>
      <c r="R26" s="40" t="str">
        <f t="shared" si="8"/>
        <v/>
      </c>
      <c r="S26" s="15" t="s">
        <v>0</v>
      </c>
      <c r="T26" s="39">
        <f>IF(U26="at", $B26-SUM(T$5:T25), 0)</f>
        <v>0</v>
      </c>
      <c r="U26" s="40" t="str">
        <f t="shared" si="9"/>
        <v/>
      </c>
      <c r="V26" s="15" t="s">
        <v>0</v>
      </c>
      <c r="W26" s="39">
        <f>IF(X26="at", $B26-SUM(W$5:W25), 0)</f>
        <v>0</v>
      </c>
      <c r="X26" s="40" t="str">
        <f t="shared" si="10"/>
        <v/>
      </c>
      <c r="Y26" s="15" t="s">
        <v>0</v>
      </c>
      <c r="Z26" s="39">
        <f>IF(AA26="at", $B26-SUM(Z$5:Z25), 0)</f>
        <v>0</v>
      </c>
      <c r="AA26" s="40" t="str">
        <f t="shared" si="11"/>
        <v/>
      </c>
      <c r="AB26" s="15" t="s">
        <v>0</v>
      </c>
      <c r="AC26" s="39">
        <f>IF(AD26="at", $B26-SUM(AC$5:AC25), 0)</f>
        <v>0</v>
      </c>
      <c r="AD26" s="40" t="str">
        <f t="shared" si="12"/>
        <v/>
      </c>
      <c r="AE26" s="58" t="s">
        <v>0</v>
      </c>
      <c r="AF26" s="39">
        <f>IF(AG26="at", $B26-SUM(AF$5:AF25), 0)</f>
        <v>0</v>
      </c>
      <c r="AG26" s="40" t="str">
        <f t="shared" si="13"/>
        <v/>
      </c>
      <c r="AH26" s="58" t="s">
        <v>0</v>
      </c>
      <c r="AI26" s="39">
        <f>IF(AJ26="at", $B26-SUM(AI$5:AI25), 0)</f>
        <v>0</v>
      </c>
      <c r="AJ26" s="40" t="str">
        <f t="shared" si="14"/>
        <v/>
      </c>
      <c r="AK26" s="15" t="s">
        <v>0</v>
      </c>
      <c r="AL26" s="39">
        <f>IF(AM26="at", $B26-SUM(AL$5:AL25), 0)</f>
        <v>0</v>
      </c>
      <c r="AM26" s="40" t="str">
        <f t="shared" si="37"/>
        <v/>
      </c>
      <c r="AN26" s="15" t="s">
        <v>0</v>
      </c>
      <c r="AO26" s="39">
        <f>IF(AP26="at", $B26-SUM(AO$5:AO25), 0)</f>
        <v>0</v>
      </c>
      <c r="AP26" s="40" t="str">
        <f t="shared" si="2"/>
        <v/>
      </c>
      <c r="AQ26" s="9" t="s">
        <v>0</v>
      </c>
      <c r="AR26" s="39">
        <f>IF(AS26="at", $B26-SUM(AR$5:AR25), 0)</f>
        <v>0</v>
      </c>
      <c r="AS26" s="40" t="str">
        <f t="shared" si="15"/>
        <v/>
      </c>
      <c r="AT26" s="61" t="s">
        <v>0</v>
      </c>
      <c r="AU26" s="39">
        <f>IF(AV26="at", $B26-SUM(AU$5:AU25), 0)</f>
        <v>0</v>
      </c>
      <c r="AV26" s="40" t="str">
        <f t="shared" si="16"/>
        <v/>
      </c>
      <c r="AW26" s="67" t="s">
        <v>0</v>
      </c>
      <c r="AX26" s="39">
        <f>IF(AY26="at", $B26-SUM(AX$5:AX25), 0)</f>
        <v>0</v>
      </c>
      <c r="AY26" s="40" t="str">
        <f t="shared" si="38"/>
        <v/>
      </c>
      <c r="AZ26" s="15" t="s">
        <v>0</v>
      </c>
      <c r="BA26" s="39">
        <f>IF(BB26="at", $B26-SUM(BA$5:BA25), 0)</f>
        <v>0</v>
      </c>
      <c r="BB26" s="40" t="str">
        <f t="shared" si="39"/>
        <v/>
      </c>
      <c r="BC26" s="67" t="s">
        <v>0</v>
      </c>
      <c r="BD26" s="39">
        <f>IF(BE26="at", $B26-SUM(BD$5:BD25), 0)</f>
        <v>0</v>
      </c>
      <c r="BE26" s="40" t="str">
        <f t="shared" si="40"/>
        <v/>
      </c>
      <c r="BF26" s="62" t="s">
        <v>0</v>
      </c>
      <c r="BG26" s="39">
        <f>IF(BH26="at", $B26-SUM(BG$5:BG25), 0)</f>
        <v>0</v>
      </c>
      <c r="BH26" s="40" t="str">
        <f t="shared" si="41"/>
        <v/>
      </c>
      <c r="BI26" s="40"/>
      <c r="BJ26" s="66">
        <f>IF(BK26="at", $B26-SUM(BJ$5:BJ25), 0)</f>
        <v>0</v>
      </c>
      <c r="BK26" s="40" t="str">
        <f t="shared" si="3"/>
        <v/>
      </c>
      <c r="BL26" s="59" t="s">
        <v>0</v>
      </c>
      <c r="BM26" s="66">
        <f>IF(BN26="at", $B26-SUM(BM$5:BM25), 0)</f>
        <v>0</v>
      </c>
      <c r="BN26" s="40" t="str">
        <f t="shared" si="17"/>
        <v/>
      </c>
      <c r="BO26" s="61" t="s">
        <v>0</v>
      </c>
      <c r="BP26" s="39">
        <f>IF(BQ26="at", $B26-SUM(BP$5:BP25), 0)</f>
        <v>0</v>
      </c>
      <c r="BQ26" s="40" t="str">
        <f t="shared" si="18"/>
        <v/>
      </c>
      <c r="BR26" s="40" t="s">
        <v>0</v>
      </c>
      <c r="BS26" s="39">
        <f>IF(BT26="at", $B26-SUM(BS$5:BS25), 0)</f>
        <v>0</v>
      </c>
      <c r="BT26" s="40" t="str">
        <f t="shared" si="19"/>
        <v/>
      </c>
      <c r="BU26" s="40"/>
      <c r="BV26" s="39">
        <f>IF(BW26="at", $B26-SUM(BV$5:BV25), 0)</f>
        <v>0</v>
      </c>
      <c r="BW26" s="40" t="str">
        <f t="shared" si="20"/>
        <v/>
      </c>
      <c r="BX26" s="40"/>
      <c r="BY26" s="39">
        <f>IF(BZ26="at", $B26-SUM(BY$5:BY25), 0)</f>
        <v>0</v>
      </c>
      <c r="BZ26" s="40" t="str">
        <f t="shared" si="21"/>
        <v/>
      </c>
      <c r="CA26" s="40"/>
      <c r="CB26" s="39">
        <f>IF(CC26="at", $B26-SUM(CB$5:CB25), 0)</f>
        <v>0</v>
      </c>
      <c r="CC26" s="40" t="str">
        <f t="shared" si="22"/>
        <v/>
      </c>
      <c r="CD26" s="59" t="s">
        <v>0</v>
      </c>
      <c r="CE26" s="39">
        <f>IF(CF26="at", $B26-SUM(CE$5:CE25), 0)</f>
        <v>0</v>
      </c>
      <c r="CF26" s="40" t="str">
        <f t="shared" si="23"/>
        <v/>
      </c>
      <c r="CG26" s="59" t="s">
        <v>0</v>
      </c>
      <c r="CH26" s="39">
        <f>IF(CI26="at", $B26-SUM(CH$5:CH25), 0)</f>
        <v>0</v>
      </c>
      <c r="CI26" s="40" t="str">
        <f t="shared" si="24"/>
        <v/>
      </c>
      <c r="CJ26" s="59" t="s">
        <v>0</v>
      </c>
      <c r="CK26" s="39">
        <f>IF(CL26="at", $B26-SUM(CK$5:CK25), 0)</f>
        <v>0</v>
      </c>
      <c r="CL26" s="40" t="str">
        <f t="shared" si="25"/>
        <v/>
      </c>
      <c r="CM26" s="59" t="s">
        <v>0</v>
      </c>
      <c r="CN26" s="39">
        <f>IF(CO26="at", $B26-SUM(CN$5:CN25), 0)</f>
        <v>0</v>
      </c>
      <c r="CO26" s="40" t="str">
        <f t="shared" si="26"/>
        <v/>
      </c>
      <c r="CP26" s="59" t="s">
        <v>0</v>
      </c>
      <c r="CQ26" s="39">
        <f>IF(CR26="at", $B26-SUM(CQ$5:CQ25), 0)</f>
        <v>0</v>
      </c>
      <c r="CR26" s="40" t="str">
        <f t="shared" si="27"/>
        <v/>
      </c>
      <c r="CS26" s="59" t="s">
        <v>0</v>
      </c>
      <c r="CT26" s="39">
        <f>IF(CU26="at", $B26-SUM(CT$5:CT25), 0)</f>
        <v>0</v>
      </c>
      <c r="CU26" s="40" t="str">
        <f t="shared" si="42"/>
        <v/>
      </c>
      <c r="CV26" s="59" t="s">
        <v>0</v>
      </c>
      <c r="CW26" s="39">
        <f>IF(CX26="at", $B26-SUM(CW$5:CW25), 0)</f>
        <v>0</v>
      </c>
      <c r="CX26" s="40" t="str">
        <f t="shared" si="28"/>
        <v/>
      </c>
      <c r="CY26" s="40"/>
      <c r="CZ26" s="39">
        <f>IF(DA26="at", $B26-SUM(CZ$5:CZ25), 0)</f>
        <v>0</v>
      </c>
      <c r="DA26" s="40" t="str">
        <f t="shared" si="29"/>
        <v/>
      </c>
      <c r="DB26" s="40"/>
      <c r="DC26" s="39">
        <f>IF(DD26="at", $B26-SUM(DC$5:DC25), 0)</f>
        <v>0</v>
      </c>
      <c r="DD26" s="40" t="str">
        <f t="shared" si="30"/>
        <v/>
      </c>
      <c r="DE26" s="62" t="s">
        <v>0</v>
      </c>
      <c r="DF26" s="39">
        <f>IF(DG26="at", $B26-SUM(DF$5:DF25), 0)</f>
        <v>0</v>
      </c>
      <c r="DG26" s="40" t="str">
        <f t="shared" si="31"/>
        <v/>
      </c>
      <c r="DH26" s="40"/>
      <c r="DI26" s="39">
        <f>IF(DJ26="at", $B26-SUM(DI$5:DI25), 0)</f>
        <v>0</v>
      </c>
      <c r="DJ26" s="40" t="str">
        <f t="shared" si="32"/>
        <v/>
      </c>
      <c r="DK26" s="40"/>
      <c r="DL26" s="39">
        <f>IF(DM26="at", $B26-SUM(DL$5:DL25), 0)</f>
        <v>0</v>
      </c>
      <c r="DM26" s="40" t="str">
        <f t="shared" si="33"/>
        <v/>
      </c>
      <c r="DN26" s="40"/>
      <c r="DO26" s="39">
        <f>IF(DP26="at", $B26-SUM(DO$5:DO25), 0)</f>
        <v>0</v>
      </c>
      <c r="DP26" s="40" t="str">
        <f t="shared" si="34"/>
        <v/>
      </c>
      <c r="DQ26" s="65" t="s">
        <v>0</v>
      </c>
    </row>
    <row r="27" spans="1:121" x14ac:dyDescent="0.2">
      <c r="A27" s="64">
        <f t="shared" si="35"/>
        <v>43928</v>
      </c>
      <c r="B27" s="55">
        <f t="shared" si="36"/>
        <v>23</v>
      </c>
      <c r="C27" s="38">
        <f t="shared" si="4"/>
        <v>0</v>
      </c>
      <c r="D27" s="39">
        <f>IF(E27="at", $B27-SUM(D$5:D26), 0)</f>
        <v>0</v>
      </c>
      <c r="E27" s="40" t="str">
        <f t="shared" si="0"/>
        <v/>
      </c>
      <c r="F27" s="9">
        <v>0</v>
      </c>
      <c r="G27" s="38">
        <f t="shared" si="1"/>
        <v>0</v>
      </c>
      <c r="H27" s="39">
        <f>IF(I27="at", $B27-SUM(H$5:H26), 0)</f>
        <v>0</v>
      </c>
      <c r="I27" s="40" t="str">
        <f t="shared" si="5"/>
        <v/>
      </c>
      <c r="J27" s="15" t="s">
        <v>0</v>
      </c>
      <c r="K27" s="39">
        <f>IF(L27="at", $B27-SUM(K$5:K26), 0)</f>
        <v>0</v>
      </c>
      <c r="L27" s="40" t="str">
        <f t="shared" si="6"/>
        <v/>
      </c>
      <c r="M27" s="15" t="s">
        <v>0</v>
      </c>
      <c r="N27" s="39">
        <f>IF(O27="at", B27-SUM(N$5:N26), 0)</f>
        <v>0</v>
      </c>
      <c r="O27" s="40" t="str">
        <f t="shared" si="7"/>
        <v/>
      </c>
      <c r="P27" s="61" t="s">
        <v>0</v>
      </c>
      <c r="Q27" s="39">
        <f>IF(R27="at", $B27-SUM(Q$5:Q26), 0)</f>
        <v>0</v>
      </c>
      <c r="R27" s="40" t="str">
        <f t="shared" si="8"/>
        <v/>
      </c>
      <c r="S27" s="15" t="s">
        <v>0</v>
      </c>
      <c r="T27" s="39">
        <f>IF(U27="at", $B27-SUM(T$5:T26), 0)</f>
        <v>0</v>
      </c>
      <c r="U27" s="40" t="str">
        <f t="shared" si="9"/>
        <v/>
      </c>
      <c r="V27" s="15" t="s">
        <v>0</v>
      </c>
      <c r="W27" s="39">
        <f>IF(X27="at", $B27-SUM(W$5:W26), 0)</f>
        <v>0</v>
      </c>
      <c r="X27" s="40" t="str">
        <f t="shared" si="10"/>
        <v/>
      </c>
      <c r="Y27" s="15" t="s">
        <v>0</v>
      </c>
      <c r="Z27" s="39">
        <f>IF(AA27="at", $B27-SUM(Z$5:Z26), 0)</f>
        <v>0</v>
      </c>
      <c r="AA27" s="40" t="str">
        <f t="shared" si="11"/>
        <v/>
      </c>
      <c r="AB27" s="15" t="s">
        <v>0</v>
      </c>
      <c r="AC27" s="39">
        <f>IF(AD27="at", $B27-SUM(AC$5:AC26), 0)</f>
        <v>0</v>
      </c>
      <c r="AD27" s="40" t="str">
        <f t="shared" si="12"/>
        <v/>
      </c>
      <c r="AE27" s="58" t="s">
        <v>0</v>
      </c>
      <c r="AF27" s="39">
        <f>IF(AG27="at", $B27-SUM(AF$5:AF26), 0)</f>
        <v>0</v>
      </c>
      <c r="AG27" s="40" t="str">
        <f t="shared" si="13"/>
        <v/>
      </c>
      <c r="AH27" s="58" t="s">
        <v>0</v>
      </c>
      <c r="AI27" s="39">
        <f>IF(AJ27="at", $B27-SUM(AI$5:AI26), 0)</f>
        <v>0</v>
      </c>
      <c r="AJ27" s="40" t="str">
        <f t="shared" si="14"/>
        <v/>
      </c>
      <c r="AK27" s="15" t="s">
        <v>0</v>
      </c>
      <c r="AL27" s="39">
        <f>IF(AM27="at", $B27-SUM(AL$5:AL26), 0)</f>
        <v>0</v>
      </c>
      <c r="AM27" s="40" t="str">
        <f t="shared" si="37"/>
        <v/>
      </c>
      <c r="AN27" s="15" t="s">
        <v>0</v>
      </c>
      <c r="AO27" s="39">
        <f>IF(AP27="at", $B27-SUM(AO$5:AO26), 0)</f>
        <v>0</v>
      </c>
      <c r="AP27" s="40" t="str">
        <f t="shared" si="2"/>
        <v/>
      </c>
      <c r="AQ27" s="9" t="s">
        <v>0</v>
      </c>
      <c r="AR27" s="39">
        <f>IF(AS27="at", $B27-SUM(AR$5:AR26), 0)</f>
        <v>0</v>
      </c>
      <c r="AS27" s="40" t="str">
        <f t="shared" si="15"/>
        <v/>
      </c>
      <c r="AT27" s="61" t="s">
        <v>0</v>
      </c>
      <c r="AU27" s="39">
        <f>IF(AV27="at", $B27-SUM(AU$5:AU26), 0)</f>
        <v>0</v>
      </c>
      <c r="AV27" s="40" t="str">
        <f t="shared" si="16"/>
        <v/>
      </c>
      <c r="AW27" s="67" t="s">
        <v>0</v>
      </c>
      <c r="AX27" s="39">
        <f>IF(AY27="at", $B27-SUM(AX$5:AX26), 0)</f>
        <v>0</v>
      </c>
      <c r="AY27" s="40" t="str">
        <f t="shared" si="38"/>
        <v/>
      </c>
      <c r="AZ27" s="15" t="s">
        <v>0</v>
      </c>
      <c r="BA27" s="39">
        <f>IF(BB27="at", $B27-SUM(BA$5:BA26), 0)</f>
        <v>0</v>
      </c>
      <c r="BB27" s="40" t="str">
        <f t="shared" si="39"/>
        <v/>
      </c>
      <c r="BC27" s="67" t="s">
        <v>0</v>
      </c>
      <c r="BD27" s="39">
        <f>IF(BE27="at", $B27-SUM(BD$5:BD26), 0)</f>
        <v>0</v>
      </c>
      <c r="BE27" s="40" t="str">
        <f t="shared" si="40"/>
        <v/>
      </c>
      <c r="BF27" s="62" t="s">
        <v>0</v>
      </c>
      <c r="BG27" s="39">
        <f>IF(BH27="at", $B27-SUM(BG$5:BG26), 0)</f>
        <v>0</v>
      </c>
      <c r="BH27" s="40" t="str">
        <f t="shared" si="41"/>
        <v/>
      </c>
      <c r="BI27" s="40"/>
      <c r="BJ27" s="66">
        <f>IF(BK27="at", $B27-SUM(BJ$5:BJ26), 0)</f>
        <v>0</v>
      </c>
      <c r="BK27" s="40" t="str">
        <f t="shared" si="3"/>
        <v/>
      </c>
      <c r="BL27" s="59" t="s">
        <v>0</v>
      </c>
      <c r="BM27" s="66">
        <f>IF(BN27="at", $B27-SUM(BM$5:BM26), 0)</f>
        <v>0</v>
      </c>
      <c r="BN27" s="40" t="str">
        <f t="shared" si="17"/>
        <v/>
      </c>
      <c r="BO27" s="61" t="s">
        <v>0</v>
      </c>
      <c r="BP27" s="39">
        <f>IF(BQ27="at", $B27-SUM(BP$5:BP26), 0)</f>
        <v>0</v>
      </c>
      <c r="BQ27" s="40" t="str">
        <f t="shared" si="18"/>
        <v/>
      </c>
      <c r="BR27" s="40" t="s">
        <v>0</v>
      </c>
      <c r="BS27" s="39">
        <f>IF(BT27="at", $B27-SUM(BS$5:BS26), 0)</f>
        <v>0</v>
      </c>
      <c r="BT27" s="40" t="str">
        <f t="shared" si="19"/>
        <v/>
      </c>
      <c r="BU27" s="40"/>
      <c r="BV27" s="39">
        <f>IF(BW27="at", $B27-SUM(BV$5:BV26), 0)</f>
        <v>0</v>
      </c>
      <c r="BW27" s="40" t="str">
        <f t="shared" si="20"/>
        <v/>
      </c>
      <c r="BX27" s="40"/>
      <c r="BY27" s="39">
        <f>IF(BZ27="at", $B27-SUM(BY$5:BY26), 0)</f>
        <v>0</v>
      </c>
      <c r="BZ27" s="40" t="str">
        <f t="shared" si="21"/>
        <v/>
      </c>
      <c r="CA27" s="40"/>
      <c r="CB27" s="39">
        <f>IF(CC27="at", $B27-SUM(CB$5:CB26), 0)</f>
        <v>0</v>
      </c>
      <c r="CC27" s="40" t="str">
        <f t="shared" si="22"/>
        <v/>
      </c>
      <c r="CD27" s="59" t="s">
        <v>0</v>
      </c>
      <c r="CE27" s="39">
        <f>IF(CF27="at", $B27-SUM(CE$5:CE26), 0)</f>
        <v>0</v>
      </c>
      <c r="CF27" s="40" t="str">
        <f t="shared" si="23"/>
        <v/>
      </c>
      <c r="CG27" s="59" t="s">
        <v>0</v>
      </c>
      <c r="CH27" s="39">
        <f>IF(CI27="at", $B27-SUM(CH$5:CH26), 0)</f>
        <v>0</v>
      </c>
      <c r="CI27" s="40" t="str">
        <f t="shared" si="24"/>
        <v/>
      </c>
      <c r="CJ27" s="59" t="s">
        <v>0</v>
      </c>
      <c r="CK27" s="39">
        <f>IF(CL27="at", $B27-SUM(CK$5:CK26), 0)</f>
        <v>0</v>
      </c>
      <c r="CL27" s="40" t="str">
        <f t="shared" si="25"/>
        <v/>
      </c>
      <c r="CM27" s="59" t="s">
        <v>0</v>
      </c>
      <c r="CN27" s="39">
        <f>IF(CO27="at", $B27-SUM(CN$5:CN26), 0)</f>
        <v>0</v>
      </c>
      <c r="CO27" s="40" t="str">
        <f t="shared" si="26"/>
        <v/>
      </c>
      <c r="CP27" s="59" t="s">
        <v>0</v>
      </c>
      <c r="CQ27" s="39">
        <f>IF(CR27="at", $B27-SUM(CQ$5:CQ26), 0)</f>
        <v>0</v>
      </c>
      <c r="CR27" s="40" t="str">
        <f t="shared" si="27"/>
        <v/>
      </c>
      <c r="CS27" s="59" t="s">
        <v>0</v>
      </c>
      <c r="CT27" s="39">
        <f>IF(CU27="at", $B27-SUM(CT$5:CT26), 0)</f>
        <v>0</v>
      </c>
      <c r="CU27" s="40" t="str">
        <f t="shared" si="42"/>
        <v/>
      </c>
      <c r="CV27" s="59" t="s">
        <v>0</v>
      </c>
      <c r="CW27" s="39">
        <f>IF(CX27="at", $B27-SUM(CW$5:CW26), 0)</f>
        <v>0</v>
      </c>
      <c r="CX27" s="40" t="str">
        <f t="shared" si="28"/>
        <v/>
      </c>
      <c r="CY27" s="40"/>
      <c r="CZ27" s="39">
        <f>IF(DA27="at", $B27-SUM(CZ$5:CZ26), 0)</f>
        <v>0</v>
      </c>
      <c r="DA27" s="40" t="str">
        <f t="shared" si="29"/>
        <v/>
      </c>
      <c r="DB27" s="40"/>
      <c r="DC27" s="39">
        <f>IF(DD27="at", $B27-SUM(DC$5:DC26), 0)</f>
        <v>0</v>
      </c>
      <c r="DD27" s="40" t="str">
        <f t="shared" si="30"/>
        <v/>
      </c>
      <c r="DE27" s="62" t="s">
        <v>0</v>
      </c>
      <c r="DF27" s="39">
        <f>IF(DG27="at", $B27-SUM(DF$5:DF26), 0)</f>
        <v>0</v>
      </c>
      <c r="DG27" s="40" t="str">
        <f t="shared" si="31"/>
        <v/>
      </c>
      <c r="DH27" s="40"/>
      <c r="DI27" s="39">
        <f>IF(DJ27="at", $B27-SUM(DI$5:DI26), 0)</f>
        <v>0</v>
      </c>
      <c r="DJ27" s="40" t="str">
        <f t="shared" si="32"/>
        <v/>
      </c>
      <c r="DK27" s="40"/>
      <c r="DL27" s="39">
        <f>IF(DM27="at", $B27-SUM(DL$5:DL26), 0)</f>
        <v>0</v>
      </c>
      <c r="DM27" s="40" t="str">
        <f t="shared" si="33"/>
        <v/>
      </c>
      <c r="DN27" s="40"/>
      <c r="DO27" s="39">
        <f>IF(DP27="at", $B27-SUM(DO$5:DO26), 0)</f>
        <v>0</v>
      </c>
      <c r="DP27" s="40" t="str">
        <f t="shared" si="34"/>
        <v/>
      </c>
      <c r="DQ27" s="65" t="s">
        <v>0</v>
      </c>
    </row>
    <row r="28" spans="1:121" x14ac:dyDescent="0.2">
      <c r="A28" s="64">
        <f t="shared" si="35"/>
        <v>43958</v>
      </c>
      <c r="B28" s="55">
        <f t="shared" si="36"/>
        <v>24</v>
      </c>
      <c r="C28" s="38">
        <f t="shared" si="4"/>
        <v>0</v>
      </c>
      <c r="D28" s="39">
        <f>IF(E28="at", $B28-SUM(D$5:D27), 0)</f>
        <v>0</v>
      </c>
      <c r="E28" s="40" t="str">
        <f t="shared" si="0"/>
        <v/>
      </c>
      <c r="F28" s="9">
        <v>0</v>
      </c>
      <c r="G28" s="38">
        <f t="shared" si="1"/>
        <v>0</v>
      </c>
      <c r="H28" s="39">
        <f>IF(I28="at", $B28-SUM(H$5:H27), 0)</f>
        <v>0</v>
      </c>
      <c r="I28" s="40" t="str">
        <f t="shared" si="5"/>
        <v/>
      </c>
      <c r="J28" s="15" t="s">
        <v>0</v>
      </c>
      <c r="K28" s="39">
        <f>IF(L28="at", $B28-SUM(K$5:K27), 0)</f>
        <v>0</v>
      </c>
      <c r="L28" s="40" t="str">
        <f t="shared" si="6"/>
        <v/>
      </c>
      <c r="M28" s="15" t="s">
        <v>0</v>
      </c>
      <c r="N28" s="39">
        <f>IF(O28="at", B28-SUM(N$5:N27), 0)</f>
        <v>0</v>
      </c>
      <c r="O28" s="40" t="str">
        <f t="shared" si="7"/>
        <v/>
      </c>
      <c r="P28" s="61" t="s">
        <v>0</v>
      </c>
      <c r="Q28" s="39">
        <f>IF(R28="at", $B28-SUM(Q$5:Q27), 0)</f>
        <v>0</v>
      </c>
      <c r="R28" s="40" t="str">
        <f t="shared" si="8"/>
        <v/>
      </c>
      <c r="S28" s="15" t="s">
        <v>0</v>
      </c>
      <c r="T28" s="39">
        <f>IF(U28="at", $B28-SUM(T$5:T27), 0)</f>
        <v>0</v>
      </c>
      <c r="U28" s="40" t="str">
        <f t="shared" si="9"/>
        <v/>
      </c>
      <c r="V28" s="15" t="s">
        <v>0</v>
      </c>
      <c r="W28" s="39">
        <f>IF(X28="at", $B28-SUM(W$5:W27), 0)</f>
        <v>0</v>
      </c>
      <c r="X28" s="40" t="str">
        <f t="shared" si="10"/>
        <v/>
      </c>
      <c r="Y28" s="15" t="s">
        <v>0</v>
      </c>
      <c r="Z28" s="39">
        <f>IF(AA28="at", $B28-SUM(Z$5:Z27), 0)</f>
        <v>0</v>
      </c>
      <c r="AA28" s="40" t="str">
        <f t="shared" si="11"/>
        <v/>
      </c>
      <c r="AB28" s="15" t="s">
        <v>0</v>
      </c>
      <c r="AC28" s="39">
        <f>IF(AD28="at", $B28-SUM(AC$5:AC27), 0)</f>
        <v>0</v>
      </c>
      <c r="AD28" s="40" t="str">
        <f t="shared" si="12"/>
        <v/>
      </c>
      <c r="AE28" s="58" t="s">
        <v>0</v>
      </c>
      <c r="AF28" s="39">
        <f>IF(AG28="at", $B28-SUM(AF$5:AF27), 0)</f>
        <v>0</v>
      </c>
      <c r="AG28" s="40" t="str">
        <f t="shared" si="13"/>
        <v/>
      </c>
      <c r="AH28" s="58" t="s">
        <v>0</v>
      </c>
      <c r="AI28" s="39">
        <f>IF(AJ28="at", $B28-SUM(AI$5:AI27), 0)</f>
        <v>0</v>
      </c>
      <c r="AJ28" s="40" t="str">
        <f t="shared" si="14"/>
        <v/>
      </c>
      <c r="AK28" s="15" t="s">
        <v>0</v>
      </c>
      <c r="AL28" s="39">
        <f>IF(AM28="at", $B28-SUM(AL$5:AL27), 0)</f>
        <v>0</v>
      </c>
      <c r="AM28" s="40" t="str">
        <f t="shared" si="37"/>
        <v/>
      </c>
      <c r="AN28" s="15" t="s">
        <v>0</v>
      </c>
      <c r="AO28" s="39">
        <f>IF(AP28="at", $B28-SUM(AO$5:AO27), 0)</f>
        <v>0</v>
      </c>
      <c r="AP28" s="40" t="str">
        <f t="shared" si="2"/>
        <v/>
      </c>
      <c r="AQ28" s="9" t="s">
        <v>0</v>
      </c>
      <c r="AR28" s="39">
        <f>IF(AS28="at", $B28-SUM(AR$5:AR27), 0)</f>
        <v>0</v>
      </c>
      <c r="AS28" s="40" t="str">
        <f t="shared" si="15"/>
        <v/>
      </c>
      <c r="AT28" s="61" t="s">
        <v>0</v>
      </c>
      <c r="AU28" s="39">
        <f>IF(AV28="at", $B28-SUM(AU$5:AU27), 0)</f>
        <v>0</v>
      </c>
      <c r="AV28" s="40" t="str">
        <f t="shared" si="16"/>
        <v/>
      </c>
      <c r="AW28" s="67" t="s">
        <v>0</v>
      </c>
      <c r="AX28" s="39">
        <f>IF(AY28="at", $B28-SUM(AX$5:AX27), 0)</f>
        <v>0</v>
      </c>
      <c r="AY28" s="40" t="str">
        <f t="shared" si="38"/>
        <v/>
      </c>
      <c r="AZ28" s="15" t="s">
        <v>0</v>
      </c>
      <c r="BA28" s="39">
        <f>IF(BB28="at", $B28-SUM(BA$5:BA27), 0)</f>
        <v>0</v>
      </c>
      <c r="BB28" s="40" t="str">
        <f t="shared" si="39"/>
        <v/>
      </c>
      <c r="BC28" s="67" t="s">
        <v>0</v>
      </c>
      <c r="BD28" s="39">
        <f>IF(BE28="at", $B28-SUM(BD$5:BD27), 0)</f>
        <v>0</v>
      </c>
      <c r="BE28" s="40" t="str">
        <f t="shared" si="40"/>
        <v/>
      </c>
      <c r="BF28" s="62" t="s">
        <v>0</v>
      </c>
      <c r="BG28" s="39">
        <f>IF(BH28="at", $B28-SUM(BG$5:BG27), 0)</f>
        <v>0</v>
      </c>
      <c r="BH28" s="40" t="str">
        <f t="shared" si="41"/>
        <v/>
      </c>
      <c r="BI28" s="40"/>
      <c r="BJ28" s="66">
        <f>IF(BK28="at", $B28-SUM(BJ$5:BJ27), 0)</f>
        <v>0</v>
      </c>
      <c r="BK28" s="40" t="str">
        <f t="shared" si="3"/>
        <v/>
      </c>
      <c r="BL28" s="59" t="s">
        <v>0</v>
      </c>
      <c r="BM28" s="66">
        <f>IF(BN28="at", $B28-SUM(BM$5:BM27), 0)</f>
        <v>0</v>
      </c>
      <c r="BN28" s="40" t="str">
        <f t="shared" si="17"/>
        <v/>
      </c>
      <c r="BO28" s="61" t="s">
        <v>0</v>
      </c>
      <c r="BP28" s="39">
        <f>IF(BQ28="at", $B28-SUM(BP$5:BP27), 0)</f>
        <v>0</v>
      </c>
      <c r="BQ28" s="40" t="str">
        <f t="shared" si="18"/>
        <v/>
      </c>
      <c r="BR28" s="40" t="s">
        <v>0</v>
      </c>
      <c r="BS28" s="39">
        <f>IF(BT28="at", $B28-SUM(BS$5:BS27), 0)</f>
        <v>0</v>
      </c>
      <c r="BT28" s="40" t="str">
        <f t="shared" si="19"/>
        <v/>
      </c>
      <c r="BU28" s="40"/>
      <c r="BV28" s="39">
        <f>IF(BW28="at", $B28-SUM(BV$5:BV27), 0)</f>
        <v>0</v>
      </c>
      <c r="BW28" s="40" t="str">
        <f t="shared" si="20"/>
        <v/>
      </c>
      <c r="BX28" s="40"/>
      <c r="BY28" s="39">
        <f>IF(BZ28="at", $B28-SUM(BY$5:BY27), 0)</f>
        <v>0</v>
      </c>
      <c r="BZ28" s="40" t="str">
        <f t="shared" si="21"/>
        <v/>
      </c>
      <c r="CA28" s="40"/>
      <c r="CB28" s="39">
        <f>IF(CC28="at", $B28-SUM(CB$5:CB27), 0)</f>
        <v>0</v>
      </c>
      <c r="CC28" s="40" t="str">
        <f t="shared" si="22"/>
        <v/>
      </c>
      <c r="CD28" s="59" t="s">
        <v>0</v>
      </c>
      <c r="CE28" s="39">
        <f>IF(CF28="at", $B28-SUM(CE$5:CE27), 0)</f>
        <v>0</v>
      </c>
      <c r="CF28" s="40" t="str">
        <f t="shared" si="23"/>
        <v/>
      </c>
      <c r="CG28" s="59" t="s">
        <v>0</v>
      </c>
      <c r="CH28" s="39">
        <f>IF(CI28="at", $B28-SUM(CH$5:CH27), 0)</f>
        <v>0</v>
      </c>
      <c r="CI28" s="40" t="str">
        <f t="shared" si="24"/>
        <v/>
      </c>
      <c r="CJ28" s="59" t="s">
        <v>0</v>
      </c>
      <c r="CK28" s="39">
        <f>IF(CL28="at", $B28-SUM(CK$5:CK27), 0)</f>
        <v>0</v>
      </c>
      <c r="CL28" s="40" t="str">
        <f t="shared" si="25"/>
        <v/>
      </c>
      <c r="CM28" s="59" t="s">
        <v>0</v>
      </c>
      <c r="CN28" s="39">
        <f>IF(CO28="at", $B28-SUM(CN$5:CN27), 0)</f>
        <v>0</v>
      </c>
      <c r="CO28" s="40" t="str">
        <f t="shared" si="26"/>
        <v/>
      </c>
      <c r="CP28" s="59" t="s">
        <v>0</v>
      </c>
      <c r="CQ28" s="39">
        <f>IF(CR28="at", $B28-SUM(CQ$5:CQ27), 0)</f>
        <v>0</v>
      </c>
      <c r="CR28" s="40" t="str">
        <f t="shared" si="27"/>
        <v/>
      </c>
      <c r="CS28" s="59" t="s">
        <v>0</v>
      </c>
      <c r="CT28" s="39">
        <f>IF(CU28="at", $B28-SUM(CT$5:CT27), 0)</f>
        <v>0</v>
      </c>
      <c r="CU28" s="40" t="str">
        <f t="shared" si="42"/>
        <v/>
      </c>
      <c r="CV28" s="59" t="s">
        <v>0</v>
      </c>
      <c r="CW28" s="39">
        <f>IF(CX28="at", $B28-SUM(CW$5:CW27), 0)</f>
        <v>0</v>
      </c>
      <c r="CX28" s="40" t="str">
        <f t="shared" si="28"/>
        <v/>
      </c>
      <c r="CY28" s="40"/>
      <c r="CZ28" s="39">
        <f>IF(DA28="at", $B28-SUM(CZ$5:CZ27), 0)</f>
        <v>0</v>
      </c>
      <c r="DA28" s="40" t="str">
        <f t="shared" si="29"/>
        <v/>
      </c>
      <c r="DB28" s="40"/>
      <c r="DC28" s="39">
        <f>IF(DD28="at", $B28-SUM(DC$5:DC27), 0)</f>
        <v>0</v>
      </c>
      <c r="DD28" s="40" t="str">
        <f t="shared" si="30"/>
        <v/>
      </c>
      <c r="DE28" s="62" t="s">
        <v>0</v>
      </c>
      <c r="DF28" s="39">
        <f>IF(DG28="at", $B28-SUM(DF$5:DF27), 0)</f>
        <v>0</v>
      </c>
      <c r="DG28" s="40" t="str">
        <f t="shared" si="31"/>
        <v/>
      </c>
      <c r="DH28" s="40"/>
      <c r="DI28" s="39">
        <f>IF(DJ28="at", $B28-SUM(DI$5:DI27), 0)</f>
        <v>0</v>
      </c>
      <c r="DJ28" s="40" t="str">
        <f t="shared" si="32"/>
        <v/>
      </c>
      <c r="DK28" s="40"/>
      <c r="DL28" s="39">
        <f>IF(DM28="at", $B28-SUM(DL$5:DL27), 0)</f>
        <v>0</v>
      </c>
      <c r="DM28" s="40" t="str">
        <f t="shared" si="33"/>
        <v/>
      </c>
      <c r="DN28" s="40"/>
      <c r="DO28" s="39">
        <f>IF(DP28="at", $B28-SUM(DO$5:DO27), 0)</f>
        <v>0</v>
      </c>
      <c r="DP28" s="40" t="str">
        <f t="shared" si="34"/>
        <v/>
      </c>
      <c r="DQ28" s="65" t="s">
        <v>0</v>
      </c>
    </row>
    <row r="29" spans="1:121" x14ac:dyDescent="0.2">
      <c r="A29" s="64">
        <f t="shared" si="35"/>
        <v>43989</v>
      </c>
      <c r="B29" s="55">
        <f t="shared" si="36"/>
        <v>25</v>
      </c>
      <c r="C29" s="38">
        <f t="shared" si="4"/>
        <v>0</v>
      </c>
      <c r="D29" s="39">
        <f>IF(E29="at", $B29-SUM(D$5:D28), 0)</f>
        <v>0</v>
      </c>
      <c r="E29" s="40" t="str">
        <f t="shared" si="0"/>
        <v/>
      </c>
      <c r="F29" s="9">
        <v>0</v>
      </c>
      <c r="G29" s="38">
        <f t="shared" si="1"/>
        <v>0</v>
      </c>
      <c r="H29" s="39">
        <f>IF(I29="at", $B29-SUM(H$5:H28), 0)</f>
        <v>0</v>
      </c>
      <c r="I29" s="40" t="str">
        <f t="shared" si="5"/>
        <v/>
      </c>
      <c r="J29" s="15" t="s">
        <v>0</v>
      </c>
      <c r="K29" s="39">
        <f>IF(L29="at", $B29-SUM(K$5:K28), 0)</f>
        <v>0</v>
      </c>
      <c r="L29" s="40" t="str">
        <f t="shared" si="6"/>
        <v/>
      </c>
      <c r="M29" s="15" t="s">
        <v>0</v>
      </c>
      <c r="N29" s="39">
        <f>IF(O29="at", B29-SUM(N$5:N28), 0)</f>
        <v>0</v>
      </c>
      <c r="O29" s="40" t="str">
        <f t="shared" si="7"/>
        <v/>
      </c>
      <c r="P29" s="61" t="s">
        <v>0</v>
      </c>
      <c r="Q29" s="39">
        <f>IF(R29="at", $B29-SUM(Q$5:Q28), 0)</f>
        <v>0</v>
      </c>
      <c r="R29" s="40" t="str">
        <f t="shared" si="8"/>
        <v/>
      </c>
      <c r="S29" s="15" t="s">
        <v>0</v>
      </c>
      <c r="T29" s="39">
        <f>IF(U29="at", $B29-SUM(T$5:T28), 0)</f>
        <v>0</v>
      </c>
      <c r="U29" s="40" t="str">
        <f t="shared" si="9"/>
        <v/>
      </c>
      <c r="V29" s="15" t="s">
        <v>0</v>
      </c>
      <c r="W29" s="39">
        <f>IF(X29="at", $B29-SUM(W$5:W28), 0)</f>
        <v>0</v>
      </c>
      <c r="X29" s="40" t="str">
        <f t="shared" si="10"/>
        <v/>
      </c>
      <c r="Y29" s="15" t="s">
        <v>0</v>
      </c>
      <c r="Z29" s="39">
        <f>IF(AA29="at", $B29-SUM(Z$5:Z28), 0)</f>
        <v>0</v>
      </c>
      <c r="AA29" s="40" t="str">
        <f t="shared" si="11"/>
        <v/>
      </c>
      <c r="AB29" s="15" t="s">
        <v>0</v>
      </c>
      <c r="AC29" s="39">
        <f>IF(AD29="at", $B29-SUM(AC$5:AC28), 0)</f>
        <v>0</v>
      </c>
      <c r="AD29" s="40" t="str">
        <f t="shared" si="12"/>
        <v/>
      </c>
      <c r="AE29" s="58" t="s">
        <v>0</v>
      </c>
      <c r="AF29" s="39">
        <f>IF(AG29="at", $B29-SUM(AF$5:AF28), 0)</f>
        <v>0</v>
      </c>
      <c r="AG29" s="40" t="str">
        <f t="shared" si="13"/>
        <v/>
      </c>
      <c r="AH29" s="58" t="s">
        <v>0</v>
      </c>
      <c r="AI29" s="39">
        <f>IF(AJ29="at", $B29-SUM(AI$5:AI28), 0)</f>
        <v>0</v>
      </c>
      <c r="AJ29" s="40" t="str">
        <f t="shared" si="14"/>
        <v/>
      </c>
      <c r="AK29" s="15" t="s">
        <v>0</v>
      </c>
      <c r="AL29" s="39">
        <f>IF(AM29="at", $B29-SUM(AL$5:AL28), 0)</f>
        <v>0</v>
      </c>
      <c r="AM29" s="40" t="str">
        <f t="shared" si="37"/>
        <v/>
      </c>
      <c r="AN29" s="15" t="s">
        <v>0</v>
      </c>
      <c r="AO29" s="39">
        <f>IF(AP29="at", $B29-SUM(AO$5:AO28), 0)</f>
        <v>0</v>
      </c>
      <c r="AP29" s="40" t="str">
        <f t="shared" si="2"/>
        <v/>
      </c>
      <c r="AQ29" s="9" t="s">
        <v>0</v>
      </c>
      <c r="AR29" s="39">
        <f>IF(AS29="at", $B29-SUM(AR$5:AR28), 0)</f>
        <v>0</v>
      </c>
      <c r="AS29" s="40" t="str">
        <f t="shared" si="15"/>
        <v/>
      </c>
      <c r="AT29" s="61" t="s">
        <v>0</v>
      </c>
      <c r="AU29" s="39">
        <f>IF(AV29="at", $B29-SUM(AU$5:AU28), 0)</f>
        <v>0</v>
      </c>
      <c r="AV29" s="40" t="str">
        <f t="shared" si="16"/>
        <v/>
      </c>
      <c r="AW29" s="67" t="s">
        <v>0</v>
      </c>
      <c r="AX29" s="39">
        <f>IF(AY29="at", $B29-SUM(AX$5:AX28), 0)</f>
        <v>0</v>
      </c>
      <c r="AY29" s="40" t="str">
        <f t="shared" si="38"/>
        <v/>
      </c>
      <c r="AZ29" s="15" t="s">
        <v>0</v>
      </c>
      <c r="BA29" s="39">
        <f>IF(BB29="at", $B29-SUM(BA$5:BA28), 0)</f>
        <v>0</v>
      </c>
      <c r="BB29" s="40" t="str">
        <f t="shared" si="39"/>
        <v/>
      </c>
      <c r="BC29" s="67" t="s">
        <v>0</v>
      </c>
      <c r="BD29" s="39">
        <f>IF(BE29="at", $B29-SUM(BD$5:BD28), 0)</f>
        <v>0</v>
      </c>
      <c r="BE29" s="40" t="str">
        <f t="shared" si="40"/>
        <v/>
      </c>
      <c r="BF29" s="62" t="s">
        <v>0</v>
      </c>
      <c r="BG29" s="39">
        <f>IF(BH29="at", $B29-SUM(BG$5:BG28), 0)</f>
        <v>0</v>
      </c>
      <c r="BH29" s="40" t="str">
        <f t="shared" si="41"/>
        <v/>
      </c>
      <c r="BI29" s="40"/>
      <c r="BJ29" s="66">
        <f>IF(BK29="at", $B29-SUM(BJ$5:BJ28), 0)</f>
        <v>0</v>
      </c>
      <c r="BK29" s="40" t="str">
        <f t="shared" si="3"/>
        <v/>
      </c>
      <c r="BL29" s="59" t="s">
        <v>0</v>
      </c>
      <c r="BM29" s="66">
        <f>IF(BN29="at", $B29-SUM(BM$5:BM28), 0)</f>
        <v>0</v>
      </c>
      <c r="BN29" s="40" t="str">
        <f t="shared" si="17"/>
        <v/>
      </c>
      <c r="BO29" s="61" t="s">
        <v>0</v>
      </c>
      <c r="BP29" s="39">
        <f>IF(BQ29="at", $B29-SUM(BP$5:BP28), 0)</f>
        <v>0</v>
      </c>
      <c r="BQ29" s="40" t="str">
        <f t="shared" si="18"/>
        <v/>
      </c>
      <c r="BR29" s="40" t="s">
        <v>0</v>
      </c>
      <c r="BS29" s="39">
        <f>IF(BT29="at", $B29-SUM(BS$5:BS28), 0)</f>
        <v>0</v>
      </c>
      <c r="BT29" s="40" t="str">
        <f t="shared" si="19"/>
        <v/>
      </c>
      <c r="BU29" s="40"/>
      <c r="BV29" s="39">
        <f>IF(BW29="at", $B29-SUM(BV$5:BV28), 0)</f>
        <v>0</v>
      </c>
      <c r="BW29" s="40" t="str">
        <f t="shared" si="20"/>
        <v/>
      </c>
      <c r="BX29" s="40"/>
      <c r="BY29" s="39">
        <f>IF(BZ29="at", $B29-SUM(BY$5:BY28), 0)</f>
        <v>0</v>
      </c>
      <c r="BZ29" s="40" t="str">
        <f t="shared" si="21"/>
        <v/>
      </c>
      <c r="CA29" s="40"/>
      <c r="CB29" s="39">
        <f>IF(CC29="at", $B29-SUM(CB$5:CB28), 0)</f>
        <v>0</v>
      </c>
      <c r="CC29" s="40" t="str">
        <f t="shared" si="22"/>
        <v/>
      </c>
      <c r="CD29" s="59" t="s">
        <v>0</v>
      </c>
      <c r="CE29" s="39">
        <f>IF(CF29="at", $B29-SUM(CE$5:CE28), 0)</f>
        <v>0</v>
      </c>
      <c r="CF29" s="40" t="str">
        <f t="shared" si="23"/>
        <v/>
      </c>
      <c r="CG29" s="59" t="s">
        <v>0</v>
      </c>
      <c r="CH29" s="39">
        <f>IF(CI29="at", $B29-SUM(CH$5:CH28), 0)</f>
        <v>0</v>
      </c>
      <c r="CI29" s="40" t="str">
        <f t="shared" si="24"/>
        <v/>
      </c>
      <c r="CJ29" s="59" t="s">
        <v>0</v>
      </c>
      <c r="CK29" s="39">
        <f>IF(CL29="at", $B29-SUM(CK$5:CK28), 0)</f>
        <v>0</v>
      </c>
      <c r="CL29" s="40" t="str">
        <f t="shared" si="25"/>
        <v/>
      </c>
      <c r="CM29" s="59" t="s">
        <v>0</v>
      </c>
      <c r="CN29" s="39">
        <f>IF(CO29="at", $B29-SUM(CN$5:CN28), 0)</f>
        <v>0</v>
      </c>
      <c r="CO29" s="40" t="str">
        <f t="shared" si="26"/>
        <v/>
      </c>
      <c r="CP29" s="59" t="s">
        <v>0</v>
      </c>
      <c r="CQ29" s="39">
        <f>IF(CR29="at", $B29-SUM(CQ$5:CQ28), 0)</f>
        <v>0</v>
      </c>
      <c r="CR29" s="40" t="str">
        <f t="shared" si="27"/>
        <v/>
      </c>
      <c r="CS29" s="59" t="s">
        <v>0</v>
      </c>
      <c r="CT29" s="39">
        <f>IF(CU29="at", $B29-SUM(CT$5:CT28), 0)</f>
        <v>0</v>
      </c>
      <c r="CU29" s="40" t="str">
        <f t="shared" si="42"/>
        <v/>
      </c>
      <c r="CV29" s="59" t="s">
        <v>0</v>
      </c>
      <c r="CW29" s="39">
        <f>IF(CX29="at", $B29-SUM(CW$5:CW28), 0)</f>
        <v>0</v>
      </c>
      <c r="CX29" s="40" t="str">
        <f t="shared" si="28"/>
        <v/>
      </c>
      <c r="CY29" s="40"/>
      <c r="CZ29" s="39">
        <f>IF(DA29="at", $B29-SUM(CZ$5:CZ28), 0)</f>
        <v>0</v>
      </c>
      <c r="DA29" s="40" t="str">
        <f t="shared" si="29"/>
        <v/>
      </c>
      <c r="DB29" s="40"/>
      <c r="DC29" s="39">
        <f>IF(DD29="at", $B29-SUM(DC$5:DC28), 0)</f>
        <v>0</v>
      </c>
      <c r="DD29" s="40" t="str">
        <f t="shared" si="30"/>
        <v/>
      </c>
      <c r="DE29" s="62" t="s">
        <v>0</v>
      </c>
      <c r="DF29" s="39">
        <f>IF(DG29="at", $B29-SUM(DF$5:DF28), 0)</f>
        <v>0</v>
      </c>
      <c r="DG29" s="40" t="str">
        <f t="shared" si="31"/>
        <v/>
      </c>
      <c r="DH29" s="40"/>
      <c r="DI29" s="39">
        <f>IF(DJ29="at", $B29-SUM(DI$5:DI28), 0)</f>
        <v>0</v>
      </c>
      <c r="DJ29" s="40" t="str">
        <f t="shared" si="32"/>
        <v/>
      </c>
      <c r="DK29" s="40"/>
      <c r="DL29" s="39">
        <f>IF(DM29="at", $B29-SUM(DL$5:DL28), 0)</f>
        <v>0</v>
      </c>
      <c r="DM29" s="40" t="str">
        <f t="shared" si="33"/>
        <v/>
      </c>
      <c r="DN29" s="40"/>
      <c r="DO29" s="39">
        <f>IF(DP29="at", $B29-SUM(DO$5:DO28), 0)</f>
        <v>0</v>
      </c>
      <c r="DP29" s="40" t="str">
        <f t="shared" si="34"/>
        <v/>
      </c>
      <c r="DQ29" s="65" t="s">
        <v>0</v>
      </c>
    </row>
    <row r="30" spans="1:121" x14ac:dyDescent="0.2">
      <c r="A30" s="64">
        <f t="shared" si="35"/>
        <v>44019</v>
      </c>
      <c r="B30" s="55">
        <f t="shared" si="36"/>
        <v>26</v>
      </c>
      <c r="C30" s="38">
        <f t="shared" si="4"/>
        <v>0</v>
      </c>
      <c r="D30" s="39">
        <f>IF(E30="at", $B30-SUM(D$5:D29), 0)</f>
        <v>0</v>
      </c>
      <c r="E30" s="40" t="str">
        <f t="shared" si="0"/>
        <v/>
      </c>
      <c r="F30" s="9">
        <v>0</v>
      </c>
      <c r="G30" s="38">
        <f t="shared" si="1"/>
        <v>0</v>
      </c>
      <c r="H30" s="39">
        <f>IF(I30="at", $B30-SUM(H$5:H29), 0)</f>
        <v>0</v>
      </c>
      <c r="I30" s="40" t="str">
        <f t="shared" si="5"/>
        <v/>
      </c>
      <c r="J30" s="15" t="s">
        <v>0</v>
      </c>
      <c r="K30" s="39">
        <f>IF(L30="at", $B30-SUM(K$5:K29), 0)</f>
        <v>0</v>
      </c>
      <c r="L30" s="40" t="str">
        <f t="shared" si="6"/>
        <v/>
      </c>
      <c r="M30" s="15" t="s">
        <v>0</v>
      </c>
      <c r="N30" s="39">
        <f>IF(O30="at", B30-SUM(N$5:N29), 0)</f>
        <v>0</v>
      </c>
      <c r="O30" s="40" t="str">
        <f t="shared" si="7"/>
        <v/>
      </c>
      <c r="P30" s="61" t="s">
        <v>0</v>
      </c>
      <c r="Q30" s="39">
        <f>IF(R30="at", $B30-SUM(Q$5:Q29), 0)</f>
        <v>0</v>
      </c>
      <c r="R30" s="40" t="str">
        <f t="shared" si="8"/>
        <v/>
      </c>
      <c r="S30" s="15" t="s">
        <v>0</v>
      </c>
      <c r="T30" s="39">
        <f>IF(U30="at", $B30-SUM(T$5:T29), 0)</f>
        <v>0</v>
      </c>
      <c r="U30" s="40" t="str">
        <f t="shared" si="9"/>
        <v/>
      </c>
      <c r="V30" s="15" t="s">
        <v>0</v>
      </c>
      <c r="W30" s="39">
        <f>IF(X30="at", $B30-SUM(W$5:W29), 0)</f>
        <v>0</v>
      </c>
      <c r="X30" s="40" t="str">
        <f t="shared" si="10"/>
        <v/>
      </c>
      <c r="Y30" s="15" t="s">
        <v>0</v>
      </c>
      <c r="Z30" s="39">
        <f>IF(AA30="at", $B30-SUM(Z$5:Z29), 0)</f>
        <v>0</v>
      </c>
      <c r="AA30" s="40" t="str">
        <f t="shared" si="11"/>
        <v/>
      </c>
      <c r="AB30" s="15" t="s">
        <v>0</v>
      </c>
      <c r="AC30" s="39">
        <f>IF(AD30="at", $B30-SUM(AC$5:AC29), 0)</f>
        <v>0</v>
      </c>
      <c r="AD30" s="40" t="str">
        <f t="shared" si="12"/>
        <v/>
      </c>
      <c r="AE30" s="58" t="s">
        <v>0</v>
      </c>
      <c r="AF30" s="39">
        <f>IF(AG30="at", $B30-SUM(AF$5:AF29), 0)</f>
        <v>0</v>
      </c>
      <c r="AG30" s="40" t="str">
        <f t="shared" si="13"/>
        <v/>
      </c>
      <c r="AH30" s="58" t="s">
        <v>0</v>
      </c>
      <c r="AI30" s="39">
        <f>IF(AJ30="at", $B30-SUM(AI$5:AI29), 0)</f>
        <v>0</v>
      </c>
      <c r="AJ30" s="40" t="str">
        <f t="shared" si="14"/>
        <v/>
      </c>
      <c r="AK30" s="15" t="s">
        <v>0</v>
      </c>
      <c r="AL30" s="39">
        <f>IF(AM30="at", $B30-SUM(AL$5:AL29), 0)</f>
        <v>0</v>
      </c>
      <c r="AM30" s="40" t="str">
        <f t="shared" si="37"/>
        <v/>
      </c>
      <c r="AN30" s="15" t="s">
        <v>0</v>
      </c>
      <c r="AO30" s="39">
        <f>IF(AP30="at", $B30-SUM(AO$5:AO29), 0)</f>
        <v>0</v>
      </c>
      <c r="AP30" s="40" t="str">
        <f t="shared" si="2"/>
        <v/>
      </c>
      <c r="AQ30" s="9" t="s">
        <v>0</v>
      </c>
      <c r="AR30" s="39">
        <f>IF(AS30="at", $B30-SUM(AR$5:AR29), 0)</f>
        <v>0</v>
      </c>
      <c r="AS30" s="40" t="str">
        <f t="shared" si="15"/>
        <v/>
      </c>
      <c r="AT30" s="61" t="s">
        <v>0</v>
      </c>
      <c r="AU30" s="39">
        <f>IF(AV30="at", $B30-SUM(AU$5:AU29), 0)</f>
        <v>0</v>
      </c>
      <c r="AV30" s="40" t="str">
        <f t="shared" si="16"/>
        <v/>
      </c>
      <c r="AW30" s="67" t="s">
        <v>0</v>
      </c>
      <c r="AX30" s="39">
        <f>IF(AY30="at", $B30-SUM(AX$5:AX29), 0)</f>
        <v>0</v>
      </c>
      <c r="AY30" s="40" t="str">
        <f t="shared" si="38"/>
        <v/>
      </c>
      <c r="AZ30" s="15" t="s">
        <v>0</v>
      </c>
      <c r="BA30" s="39">
        <f>IF(BB30="at", $B30-SUM(BA$5:BA29), 0)</f>
        <v>0</v>
      </c>
      <c r="BB30" s="40" t="str">
        <f t="shared" si="39"/>
        <v/>
      </c>
      <c r="BC30" s="67" t="s">
        <v>0</v>
      </c>
      <c r="BD30" s="39">
        <f>IF(BE30="at", $B30-SUM(BD$5:BD29), 0)</f>
        <v>0</v>
      </c>
      <c r="BE30" s="40" t="str">
        <f t="shared" si="40"/>
        <v/>
      </c>
      <c r="BF30" s="62" t="s">
        <v>0</v>
      </c>
      <c r="BG30" s="39">
        <f>IF(BH30="at", $B30-SUM(BG$5:BG29), 0)</f>
        <v>0</v>
      </c>
      <c r="BH30" s="40" t="str">
        <f t="shared" si="41"/>
        <v/>
      </c>
      <c r="BI30" s="40"/>
      <c r="BJ30" s="66">
        <f>IF(BK30="at", $B30-SUM(BJ$5:BJ29), 0)</f>
        <v>0</v>
      </c>
      <c r="BK30" s="40" t="str">
        <f t="shared" si="3"/>
        <v/>
      </c>
      <c r="BL30" s="59" t="s">
        <v>0</v>
      </c>
      <c r="BM30" s="66">
        <f>IF(BN30="at", $B30-SUM(BM$5:BM29), 0)</f>
        <v>0</v>
      </c>
      <c r="BN30" s="40" t="str">
        <f t="shared" si="17"/>
        <v/>
      </c>
      <c r="BO30" s="61" t="s">
        <v>0</v>
      </c>
      <c r="BP30" s="39">
        <f>IF(BQ30="at", $B30-SUM(BP$5:BP29), 0)</f>
        <v>0</v>
      </c>
      <c r="BQ30" s="40" t="str">
        <f t="shared" si="18"/>
        <v/>
      </c>
      <c r="BR30" s="40" t="s">
        <v>0</v>
      </c>
      <c r="BS30" s="39">
        <f>IF(BT30="at", $B30-SUM(BS$5:BS29), 0)</f>
        <v>0</v>
      </c>
      <c r="BT30" s="40" t="str">
        <f t="shared" si="19"/>
        <v/>
      </c>
      <c r="BU30" s="40"/>
      <c r="BV30" s="39">
        <f>IF(BW30="at", $B30-SUM(BV$5:BV29), 0)</f>
        <v>0</v>
      </c>
      <c r="BW30" s="40" t="str">
        <f t="shared" si="20"/>
        <v/>
      </c>
      <c r="BX30" s="40"/>
      <c r="BY30" s="39">
        <f>IF(BZ30="at", $B30-SUM(BY$5:BY29), 0)</f>
        <v>0</v>
      </c>
      <c r="BZ30" s="40" t="str">
        <f t="shared" si="21"/>
        <v/>
      </c>
      <c r="CA30" s="40"/>
      <c r="CB30" s="39">
        <f>IF(CC30="at", $B30-SUM(CB$5:CB29), 0)</f>
        <v>0</v>
      </c>
      <c r="CC30" s="40" t="str">
        <f t="shared" si="22"/>
        <v/>
      </c>
      <c r="CD30" s="59" t="s">
        <v>0</v>
      </c>
      <c r="CE30" s="39">
        <f>IF(CF30="at", $B30-SUM(CE$5:CE29), 0)</f>
        <v>0</v>
      </c>
      <c r="CF30" s="40" t="str">
        <f t="shared" si="23"/>
        <v/>
      </c>
      <c r="CG30" s="59" t="s">
        <v>0</v>
      </c>
      <c r="CH30" s="39">
        <f>IF(CI30="at", $B30-SUM(CH$5:CH29), 0)</f>
        <v>0</v>
      </c>
      <c r="CI30" s="40" t="str">
        <f t="shared" si="24"/>
        <v/>
      </c>
      <c r="CJ30" s="59" t="s">
        <v>0</v>
      </c>
      <c r="CK30" s="39">
        <f>IF(CL30="at", $B30-SUM(CK$5:CK29), 0)</f>
        <v>0</v>
      </c>
      <c r="CL30" s="40" t="str">
        <f t="shared" si="25"/>
        <v/>
      </c>
      <c r="CM30" s="59" t="s">
        <v>0</v>
      </c>
      <c r="CN30" s="39">
        <f>IF(CO30="at", $B30-SUM(CN$5:CN29), 0)</f>
        <v>0</v>
      </c>
      <c r="CO30" s="40" t="str">
        <f t="shared" si="26"/>
        <v/>
      </c>
      <c r="CP30" s="59" t="s">
        <v>0</v>
      </c>
      <c r="CQ30" s="39">
        <f>IF(CR30="at", $B30-SUM(CQ$5:CQ29), 0)</f>
        <v>0</v>
      </c>
      <c r="CR30" s="40" t="str">
        <f t="shared" si="27"/>
        <v/>
      </c>
      <c r="CS30" s="59" t="s">
        <v>0</v>
      </c>
      <c r="CT30" s="39">
        <f>IF(CU30="at", $B30-SUM(CT$5:CT29), 0)</f>
        <v>0</v>
      </c>
      <c r="CU30" s="40" t="str">
        <f t="shared" si="42"/>
        <v/>
      </c>
      <c r="CV30" s="59" t="s">
        <v>0</v>
      </c>
      <c r="CW30" s="39">
        <f>IF(CX30="at", $B30-SUM(CW$5:CW29), 0)</f>
        <v>0</v>
      </c>
      <c r="CX30" s="40" t="str">
        <f t="shared" si="28"/>
        <v/>
      </c>
      <c r="CY30" s="40"/>
      <c r="CZ30" s="39">
        <f>IF(DA30="at", $B30-SUM(CZ$5:CZ29), 0)</f>
        <v>0</v>
      </c>
      <c r="DA30" s="40" t="str">
        <f t="shared" si="29"/>
        <v/>
      </c>
      <c r="DB30" s="40"/>
      <c r="DC30" s="39">
        <f>IF(DD30="at", $B30-SUM(DC$5:DC29), 0)</f>
        <v>0</v>
      </c>
      <c r="DD30" s="40" t="str">
        <f t="shared" si="30"/>
        <v/>
      </c>
      <c r="DE30" s="62" t="s">
        <v>0</v>
      </c>
      <c r="DF30" s="39">
        <f>IF(DG30="at", $B30-SUM(DF$5:DF29), 0)</f>
        <v>0</v>
      </c>
      <c r="DG30" s="40" t="str">
        <f t="shared" si="31"/>
        <v/>
      </c>
      <c r="DH30" s="40"/>
      <c r="DI30" s="39">
        <f>IF(DJ30="at", $B30-SUM(DI$5:DI29), 0)</f>
        <v>0</v>
      </c>
      <c r="DJ30" s="40" t="str">
        <f t="shared" si="32"/>
        <v/>
      </c>
      <c r="DK30" s="40"/>
      <c r="DL30" s="39">
        <f>IF(DM30="at", $B30-SUM(DL$5:DL29), 0)</f>
        <v>0</v>
      </c>
      <c r="DM30" s="40" t="str">
        <f t="shared" si="33"/>
        <v/>
      </c>
      <c r="DN30" s="40"/>
      <c r="DO30" s="39">
        <f>IF(DP30="at", $B30-SUM(DO$5:DO29), 0)</f>
        <v>0</v>
      </c>
      <c r="DP30" s="40" t="str">
        <f t="shared" si="34"/>
        <v/>
      </c>
      <c r="DQ30" s="65" t="s">
        <v>0</v>
      </c>
    </row>
    <row r="31" spans="1:121" x14ac:dyDescent="0.2">
      <c r="A31" s="64">
        <f t="shared" si="35"/>
        <v>44050</v>
      </c>
      <c r="B31" s="55">
        <f t="shared" si="36"/>
        <v>27</v>
      </c>
      <c r="C31" s="38">
        <f t="shared" si="4"/>
        <v>0</v>
      </c>
      <c r="D31" s="39">
        <f>IF(E31="at", $B31-SUM(D$5:D30), 0)</f>
        <v>0</v>
      </c>
      <c r="E31" s="40" t="str">
        <f t="shared" si="0"/>
        <v/>
      </c>
      <c r="F31" s="9">
        <v>0</v>
      </c>
      <c r="G31" s="38">
        <f t="shared" si="1"/>
        <v>0</v>
      </c>
      <c r="H31" s="39">
        <f>IF(I31="at", $B31-SUM(H$5:H30), 0)</f>
        <v>0</v>
      </c>
      <c r="I31" s="40" t="str">
        <f t="shared" si="5"/>
        <v/>
      </c>
      <c r="J31" s="15" t="s">
        <v>0</v>
      </c>
      <c r="K31" s="39">
        <f>IF(L31="at", $B31-SUM(K$5:K30), 0)</f>
        <v>0</v>
      </c>
      <c r="L31" s="40" t="str">
        <f t="shared" si="6"/>
        <v/>
      </c>
      <c r="M31" s="15" t="s">
        <v>0</v>
      </c>
      <c r="N31" s="39">
        <f>IF(O31="at", B31-SUM(N$5:N30), 0)</f>
        <v>0</v>
      </c>
      <c r="O31" s="40" t="str">
        <f t="shared" si="7"/>
        <v/>
      </c>
      <c r="P31" s="61" t="s">
        <v>0</v>
      </c>
      <c r="Q31" s="39">
        <f>IF(R31="at", $B31-SUM(Q$5:Q30), 0)</f>
        <v>0</v>
      </c>
      <c r="R31" s="40" t="str">
        <f t="shared" si="8"/>
        <v/>
      </c>
      <c r="S31" s="15" t="s">
        <v>0</v>
      </c>
      <c r="T31" s="39">
        <f>IF(U31="at", $B31-SUM(T$5:T30), 0)</f>
        <v>0</v>
      </c>
      <c r="U31" s="40" t="str">
        <f t="shared" si="9"/>
        <v/>
      </c>
      <c r="V31" s="15" t="s">
        <v>0</v>
      </c>
      <c r="W31" s="39">
        <f>IF(X31="at", $B31-SUM(W$5:W30), 0)</f>
        <v>0</v>
      </c>
      <c r="X31" s="40" t="str">
        <f t="shared" si="10"/>
        <v/>
      </c>
      <c r="Y31" s="15" t="s">
        <v>0</v>
      </c>
      <c r="Z31" s="39">
        <f>IF(AA31="at", $B31-SUM(Z$5:Z30), 0)</f>
        <v>0</v>
      </c>
      <c r="AA31" s="40" t="str">
        <f t="shared" si="11"/>
        <v/>
      </c>
      <c r="AB31" s="15" t="s">
        <v>0</v>
      </c>
      <c r="AC31" s="39">
        <f>IF(AD31="at", $B31-SUM(AC$5:AC30), 0)</f>
        <v>0</v>
      </c>
      <c r="AD31" s="40" t="str">
        <f t="shared" si="12"/>
        <v/>
      </c>
      <c r="AE31" s="58" t="s">
        <v>0</v>
      </c>
      <c r="AF31" s="39">
        <f>IF(AG31="at", $B31-SUM(AF$5:AF30), 0)</f>
        <v>0</v>
      </c>
      <c r="AG31" s="40" t="str">
        <f t="shared" si="13"/>
        <v/>
      </c>
      <c r="AH31" s="58" t="s">
        <v>0</v>
      </c>
      <c r="AI31" s="39">
        <f>IF(AJ31="at", $B31-SUM(AI$5:AI30), 0)</f>
        <v>0</v>
      </c>
      <c r="AJ31" s="40" t="str">
        <f t="shared" si="14"/>
        <v/>
      </c>
      <c r="AK31" s="15" t="s">
        <v>0</v>
      </c>
      <c r="AL31" s="39">
        <f>IF(AM31="at", $B31-SUM(AL$5:AL30), 0)</f>
        <v>0</v>
      </c>
      <c r="AM31" s="40" t="str">
        <f t="shared" si="37"/>
        <v/>
      </c>
      <c r="AN31" s="15" t="s">
        <v>0</v>
      </c>
      <c r="AO31" s="39">
        <f>IF(AP31="at", $B31-SUM(AO$5:AO30), 0)</f>
        <v>0</v>
      </c>
      <c r="AP31" s="40" t="str">
        <f t="shared" si="2"/>
        <v/>
      </c>
      <c r="AQ31" s="9" t="s">
        <v>0</v>
      </c>
      <c r="AR31" s="39">
        <f>IF(AS31="at", $B31-SUM(AR$5:AR30), 0)</f>
        <v>0</v>
      </c>
      <c r="AS31" s="40" t="str">
        <f t="shared" si="15"/>
        <v/>
      </c>
      <c r="AT31" s="61" t="s">
        <v>0</v>
      </c>
      <c r="AU31" s="39">
        <f>IF(AV31="at", $B31-SUM(AU$5:AU30), 0)</f>
        <v>0</v>
      </c>
      <c r="AV31" s="40" t="str">
        <f t="shared" si="16"/>
        <v/>
      </c>
      <c r="AW31" s="67" t="s">
        <v>0</v>
      </c>
      <c r="AX31" s="39">
        <f>IF(AY31="at", $B31-SUM(AX$5:AX30), 0)</f>
        <v>0</v>
      </c>
      <c r="AY31" s="40" t="str">
        <f t="shared" si="38"/>
        <v/>
      </c>
      <c r="AZ31" s="15" t="s">
        <v>0</v>
      </c>
      <c r="BA31" s="39">
        <f>IF(BB31="at", $B31-SUM(BA$5:BA30), 0)</f>
        <v>0</v>
      </c>
      <c r="BB31" s="40" t="str">
        <f t="shared" si="39"/>
        <v/>
      </c>
      <c r="BC31" s="67" t="s">
        <v>0</v>
      </c>
      <c r="BD31" s="39">
        <f>IF(BE31="at", $B31-SUM(BD$5:BD30), 0)</f>
        <v>0</v>
      </c>
      <c r="BE31" s="40" t="str">
        <f t="shared" si="40"/>
        <v/>
      </c>
      <c r="BF31" s="62" t="s">
        <v>0</v>
      </c>
      <c r="BG31" s="39">
        <f>IF(BH31="at", $B31-SUM(BG$5:BG30), 0)</f>
        <v>0</v>
      </c>
      <c r="BH31" s="40" t="str">
        <f t="shared" si="41"/>
        <v/>
      </c>
      <c r="BI31" s="40"/>
      <c r="BJ31" s="66">
        <f>IF(BK31="at", $B31-SUM(BJ$5:BJ30), 0)</f>
        <v>0</v>
      </c>
      <c r="BK31" s="40" t="str">
        <f t="shared" si="3"/>
        <v/>
      </c>
      <c r="BL31" s="59" t="s">
        <v>0</v>
      </c>
      <c r="BM31" s="66">
        <f>IF(BN31="at", $B31-SUM(BM$5:BM30), 0)</f>
        <v>0</v>
      </c>
      <c r="BN31" s="40" t="str">
        <f t="shared" si="17"/>
        <v/>
      </c>
      <c r="BO31" s="61" t="s">
        <v>0</v>
      </c>
      <c r="BP31" s="39">
        <f>IF(BQ31="at", $B31-SUM(BP$5:BP30), 0)</f>
        <v>0</v>
      </c>
      <c r="BQ31" s="40" t="str">
        <f t="shared" si="18"/>
        <v/>
      </c>
      <c r="BR31" s="40" t="s">
        <v>0</v>
      </c>
      <c r="BS31" s="39">
        <f>IF(BT31="at", $B31-SUM(BS$5:BS30), 0)</f>
        <v>0</v>
      </c>
      <c r="BT31" s="40" t="str">
        <f t="shared" si="19"/>
        <v/>
      </c>
      <c r="BU31" s="40"/>
      <c r="BV31" s="39">
        <f>IF(BW31="at", $B31-SUM(BV$5:BV30), 0)</f>
        <v>0</v>
      </c>
      <c r="BW31" s="40" t="str">
        <f t="shared" si="20"/>
        <v/>
      </c>
      <c r="BX31" s="40"/>
      <c r="BY31" s="39">
        <f>IF(BZ31="at", $B31-SUM(BY$5:BY30), 0)</f>
        <v>0</v>
      </c>
      <c r="BZ31" s="40" t="str">
        <f t="shared" si="21"/>
        <v/>
      </c>
      <c r="CA31" s="40"/>
      <c r="CB31" s="39">
        <f>IF(CC31="at", $B31-SUM(CB$5:CB30), 0)</f>
        <v>0</v>
      </c>
      <c r="CC31" s="40" t="str">
        <f t="shared" si="22"/>
        <v/>
      </c>
      <c r="CD31" s="59" t="s">
        <v>0</v>
      </c>
      <c r="CE31" s="39">
        <f>IF(CF31="at", $B31-SUM(CE$5:CE30), 0)</f>
        <v>0</v>
      </c>
      <c r="CF31" s="40" t="str">
        <f t="shared" si="23"/>
        <v/>
      </c>
      <c r="CG31" s="59" t="s">
        <v>0</v>
      </c>
      <c r="CH31" s="39">
        <f>IF(CI31="at", $B31-SUM(CH$5:CH30), 0)</f>
        <v>0</v>
      </c>
      <c r="CI31" s="40" t="str">
        <f t="shared" si="24"/>
        <v/>
      </c>
      <c r="CJ31" s="59" t="s">
        <v>0</v>
      </c>
      <c r="CK31" s="39">
        <f>IF(CL31="at", $B31-SUM(CK$5:CK30), 0)</f>
        <v>0</v>
      </c>
      <c r="CL31" s="40" t="str">
        <f t="shared" si="25"/>
        <v/>
      </c>
      <c r="CM31" s="59" t="s">
        <v>0</v>
      </c>
      <c r="CN31" s="39">
        <f>IF(CO31="at", $B31-SUM(CN$5:CN30), 0)</f>
        <v>0</v>
      </c>
      <c r="CO31" s="40" t="str">
        <f t="shared" si="26"/>
        <v/>
      </c>
      <c r="CP31" s="59" t="s">
        <v>0</v>
      </c>
      <c r="CQ31" s="39">
        <f>IF(CR31="at", $B31-SUM(CQ$5:CQ30), 0)</f>
        <v>0</v>
      </c>
      <c r="CR31" s="40" t="str">
        <f t="shared" si="27"/>
        <v/>
      </c>
      <c r="CS31" s="59" t="s">
        <v>0</v>
      </c>
      <c r="CT31" s="39">
        <f>IF(CU31="at", $B31-SUM(CT$5:CT30), 0)</f>
        <v>0</v>
      </c>
      <c r="CU31" s="40" t="str">
        <f t="shared" si="42"/>
        <v/>
      </c>
      <c r="CV31" s="59" t="s">
        <v>0</v>
      </c>
      <c r="CW31" s="39">
        <f>IF(CX31="at", $B31-SUM(CW$5:CW30), 0)</f>
        <v>0</v>
      </c>
      <c r="CX31" s="40" t="str">
        <f t="shared" si="28"/>
        <v/>
      </c>
      <c r="CY31" s="40"/>
      <c r="CZ31" s="39">
        <f>IF(DA31="at", $B31-SUM(CZ$5:CZ30), 0)</f>
        <v>0</v>
      </c>
      <c r="DA31" s="40" t="str">
        <f t="shared" si="29"/>
        <v/>
      </c>
      <c r="DB31" s="40"/>
      <c r="DC31" s="39">
        <f>IF(DD31="at", $B31-SUM(DC$5:DC30), 0)</f>
        <v>0</v>
      </c>
      <c r="DD31" s="40" t="str">
        <f t="shared" si="30"/>
        <v/>
      </c>
      <c r="DE31" s="62" t="s">
        <v>0</v>
      </c>
      <c r="DF31" s="39">
        <f>IF(DG31="at", $B31-SUM(DF$5:DF30), 0)</f>
        <v>0</v>
      </c>
      <c r="DG31" s="40" t="str">
        <f t="shared" si="31"/>
        <v/>
      </c>
      <c r="DH31" s="40"/>
      <c r="DI31" s="39">
        <f>IF(DJ31="at", $B31-SUM(DI$5:DI30), 0)</f>
        <v>0</v>
      </c>
      <c r="DJ31" s="40" t="str">
        <f t="shared" si="32"/>
        <v/>
      </c>
      <c r="DK31" s="40"/>
      <c r="DL31" s="39">
        <f>IF(DM31="at", $B31-SUM(DL$5:DL30), 0)</f>
        <v>0</v>
      </c>
      <c r="DM31" s="40" t="str">
        <f t="shared" si="33"/>
        <v/>
      </c>
      <c r="DN31" s="40"/>
      <c r="DO31" s="39">
        <f>IF(DP31="at", $B31-SUM(DO$5:DO30), 0)</f>
        <v>0</v>
      </c>
      <c r="DP31" s="40" t="str">
        <f t="shared" si="34"/>
        <v/>
      </c>
      <c r="DQ31" s="65" t="s">
        <v>0</v>
      </c>
    </row>
    <row r="32" spans="1:121" x14ac:dyDescent="0.2">
      <c r="A32" s="64">
        <f t="shared" si="35"/>
        <v>44081</v>
      </c>
      <c r="B32" s="55">
        <f t="shared" si="36"/>
        <v>28</v>
      </c>
      <c r="C32" s="38">
        <f t="shared" si="4"/>
        <v>0</v>
      </c>
      <c r="D32" s="39">
        <f>IF(E32="at", $B32-SUM(D$5:D31), 0)</f>
        <v>0</v>
      </c>
      <c r="E32" s="40" t="str">
        <f t="shared" si="0"/>
        <v/>
      </c>
      <c r="F32" s="9">
        <v>0</v>
      </c>
      <c r="G32" s="38">
        <f t="shared" si="1"/>
        <v>0</v>
      </c>
      <c r="H32" s="39">
        <f>IF(I32="at", $B32-SUM(H$5:H31), 0)</f>
        <v>0</v>
      </c>
      <c r="I32" s="40" t="str">
        <f t="shared" si="5"/>
        <v/>
      </c>
      <c r="J32" s="15" t="s">
        <v>0</v>
      </c>
      <c r="K32" s="39">
        <f>IF(L32="at", $B32-SUM(K$5:K31), 0)</f>
        <v>0</v>
      </c>
      <c r="L32" s="40" t="str">
        <f t="shared" si="6"/>
        <v/>
      </c>
      <c r="M32" s="15" t="s">
        <v>0</v>
      </c>
      <c r="N32" s="39">
        <f>IF(O32="at", B32-SUM(N$5:N31), 0)</f>
        <v>0</v>
      </c>
      <c r="O32" s="40" t="str">
        <f t="shared" si="7"/>
        <v/>
      </c>
      <c r="P32" s="61" t="s">
        <v>0</v>
      </c>
      <c r="Q32" s="39">
        <f>IF(R32="at", $B32-SUM(Q$5:Q31), 0)</f>
        <v>0</v>
      </c>
      <c r="R32" s="40" t="str">
        <f t="shared" si="8"/>
        <v/>
      </c>
      <c r="S32" s="15" t="s">
        <v>0</v>
      </c>
      <c r="T32" s="39">
        <f>IF(U32="at", $B32-SUM(T$5:T31), 0)</f>
        <v>0</v>
      </c>
      <c r="U32" s="40" t="str">
        <f t="shared" si="9"/>
        <v/>
      </c>
      <c r="V32" s="15" t="s">
        <v>0</v>
      </c>
      <c r="W32" s="39">
        <f>IF(X32="at", $B32-SUM(W$5:W31), 0)</f>
        <v>0</v>
      </c>
      <c r="X32" s="40" t="str">
        <f t="shared" si="10"/>
        <v/>
      </c>
      <c r="Y32" s="15" t="s">
        <v>0</v>
      </c>
      <c r="Z32" s="39">
        <f>IF(AA32="at", $B32-SUM(Z$5:Z31), 0)</f>
        <v>0</v>
      </c>
      <c r="AA32" s="40" t="str">
        <f t="shared" si="11"/>
        <v/>
      </c>
      <c r="AB32" s="15" t="s">
        <v>0</v>
      </c>
      <c r="AC32" s="39">
        <f>IF(AD32="at", $B32-SUM(AC$5:AC31), 0)</f>
        <v>0</v>
      </c>
      <c r="AD32" s="40" t="str">
        <f t="shared" si="12"/>
        <v/>
      </c>
      <c r="AE32" s="58" t="s">
        <v>0</v>
      </c>
      <c r="AF32" s="39">
        <f>IF(AG32="at", $B32-SUM(AF$5:AF31), 0)</f>
        <v>0</v>
      </c>
      <c r="AG32" s="40" t="str">
        <f t="shared" si="13"/>
        <v/>
      </c>
      <c r="AH32" s="58" t="s">
        <v>0</v>
      </c>
      <c r="AI32" s="39">
        <f>IF(AJ32="at", $B32-SUM(AI$5:AI31), 0)</f>
        <v>0</v>
      </c>
      <c r="AJ32" s="40" t="str">
        <f t="shared" si="14"/>
        <v/>
      </c>
      <c r="AK32" s="15" t="s">
        <v>0</v>
      </c>
      <c r="AL32" s="39">
        <f>IF(AM32="at", $B32-SUM(AL$5:AL31), 0)</f>
        <v>0</v>
      </c>
      <c r="AM32" s="40" t="str">
        <f t="shared" si="37"/>
        <v/>
      </c>
      <c r="AN32" s="15" t="s">
        <v>0</v>
      </c>
      <c r="AO32" s="39">
        <f>IF(AP32="at", $B32-SUM(AO$5:AO31), 0)</f>
        <v>0</v>
      </c>
      <c r="AP32" s="40" t="str">
        <f t="shared" si="2"/>
        <v/>
      </c>
      <c r="AQ32" s="9" t="s">
        <v>0</v>
      </c>
      <c r="AR32" s="39">
        <f>IF(AS32="at", $B32-SUM(AR$5:AR31), 0)</f>
        <v>0</v>
      </c>
      <c r="AS32" s="40" t="str">
        <f t="shared" si="15"/>
        <v/>
      </c>
      <c r="AT32" s="61" t="s">
        <v>0</v>
      </c>
      <c r="AU32" s="39">
        <f>IF(AV32="at", $B32-SUM(AU$5:AU31), 0)</f>
        <v>0</v>
      </c>
      <c r="AV32" s="40" t="str">
        <f t="shared" si="16"/>
        <v/>
      </c>
      <c r="AW32" s="67" t="s">
        <v>0</v>
      </c>
      <c r="AX32" s="39">
        <f>IF(AY32="at", $B32-SUM(AX$5:AX31), 0)</f>
        <v>0</v>
      </c>
      <c r="AY32" s="40" t="str">
        <f t="shared" si="38"/>
        <v/>
      </c>
      <c r="AZ32" s="15" t="s">
        <v>0</v>
      </c>
      <c r="BA32" s="39">
        <f>IF(BB32="at", $B32-SUM(BA$5:BA31), 0)</f>
        <v>0</v>
      </c>
      <c r="BB32" s="40" t="str">
        <f t="shared" si="39"/>
        <v/>
      </c>
      <c r="BC32" s="67" t="s">
        <v>0</v>
      </c>
      <c r="BD32" s="39">
        <f>IF(BE32="at", $B32-SUM(BD$5:BD31), 0)</f>
        <v>0</v>
      </c>
      <c r="BE32" s="40" t="str">
        <f t="shared" si="40"/>
        <v/>
      </c>
      <c r="BF32" s="62" t="s">
        <v>0</v>
      </c>
      <c r="BG32" s="39">
        <f>IF(BH32="at", $B32-SUM(BG$5:BG31), 0)</f>
        <v>0</v>
      </c>
      <c r="BH32" s="40" t="str">
        <f t="shared" si="41"/>
        <v/>
      </c>
      <c r="BI32" s="40"/>
      <c r="BJ32" s="66">
        <f>IF(BK32="at", $B32-SUM(BJ$5:BJ31), 0)</f>
        <v>0</v>
      </c>
      <c r="BK32" s="40" t="str">
        <f t="shared" si="3"/>
        <v/>
      </c>
      <c r="BL32" s="59" t="s">
        <v>0</v>
      </c>
      <c r="BM32" s="66">
        <f>IF(BN32="at", $B32-SUM(BM$5:BM31), 0)</f>
        <v>0</v>
      </c>
      <c r="BN32" s="40" t="str">
        <f t="shared" si="17"/>
        <v/>
      </c>
      <c r="BO32" s="61" t="s">
        <v>0</v>
      </c>
      <c r="BP32" s="39">
        <f>IF(BQ32="at", $B32-SUM(BP$5:BP31), 0)</f>
        <v>0</v>
      </c>
      <c r="BQ32" s="40" t="str">
        <f t="shared" si="18"/>
        <v/>
      </c>
      <c r="BR32" s="40" t="s">
        <v>0</v>
      </c>
      <c r="BS32" s="39">
        <f>IF(BT32="at", $B32-SUM(BS$5:BS31), 0)</f>
        <v>0</v>
      </c>
      <c r="BT32" s="40" t="str">
        <f t="shared" si="19"/>
        <v/>
      </c>
      <c r="BU32" s="40"/>
      <c r="BV32" s="39">
        <f>IF(BW32="at", $B32-SUM(BV$5:BV31), 0)</f>
        <v>0</v>
      </c>
      <c r="BW32" s="40" t="str">
        <f t="shared" si="20"/>
        <v/>
      </c>
      <c r="BX32" s="40"/>
      <c r="BY32" s="39">
        <f>IF(BZ32="at", $B32-SUM(BY$5:BY31), 0)</f>
        <v>0</v>
      </c>
      <c r="BZ32" s="40" t="str">
        <f t="shared" si="21"/>
        <v/>
      </c>
      <c r="CA32" s="40"/>
      <c r="CB32" s="39">
        <f>IF(CC32="at", $B32-SUM(CB$5:CB31), 0)</f>
        <v>0</v>
      </c>
      <c r="CC32" s="40" t="str">
        <f t="shared" si="22"/>
        <v/>
      </c>
      <c r="CD32" s="59" t="s">
        <v>0</v>
      </c>
      <c r="CE32" s="39">
        <f>IF(CF32="at", $B32-SUM(CE$5:CE31), 0)</f>
        <v>0</v>
      </c>
      <c r="CF32" s="40" t="str">
        <f t="shared" si="23"/>
        <v/>
      </c>
      <c r="CG32" s="59" t="s">
        <v>0</v>
      </c>
      <c r="CH32" s="39">
        <f>IF(CI32="at", $B32-SUM(CH$5:CH31), 0)</f>
        <v>0</v>
      </c>
      <c r="CI32" s="40" t="str">
        <f t="shared" si="24"/>
        <v/>
      </c>
      <c r="CJ32" s="59" t="s">
        <v>0</v>
      </c>
      <c r="CK32" s="39">
        <f>IF(CL32="at", $B32-SUM(CK$5:CK31), 0)</f>
        <v>0</v>
      </c>
      <c r="CL32" s="40" t="str">
        <f t="shared" si="25"/>
        <v/>
      </c>
      <c r="CM32" s="59" t="s">
        <v>0</v>
      </c>
      <c r="CN32" s="39">
        <f>IF(CO32="at", $B32-SUM(CN$5:CN31), 0)</f>
        <v>0</v>
      </c>
      <c r="CO32" s="40" t="str">
        <f t="shared" si="26"/>
        <v/>
      </c>
      <c r="CP32" s="59" t="s">
        <v>0</v>
      </c>
      <c r="CQ32" s="39">
        <f>IF(CR32="at", $B32-SUM(CQ$5:CQ31), 0)</f>
        <v>0</v>
      </c>
      <c r="CR32" s="40" t="str">
        <f t="shared" si="27"/>
        <v/>
      </c>
      <c r="CS32" s="59" t="s">
        <v>0</v>
      </c>
      <c r="CT32" s="39">
        <f>IF(CU32="at", $B32-SUM(CT$5:CT31), 0)</f>
        <v>0</v>
      </c>
      <c r="CU32" s="40" t="str">
        <f t="shared" si="42"/>
        <v/>
      </c>
      <c r="CV32" s="59" t="s">
        <v>0</v>
      </c>
      <c r="CW32" s="39">
        <f>IF(CX32="at", $B32-SUM(CW$5:CW31), 0)</f>
        <v>0</v>
      </c>
      <c r="CX32" s="40" t="str">
        <f t="shared" si="28"/>
        <v/>
      </c>
      <c r="CY32" s="40"/>
      <c r="CZ32" s="39">
        <f>IF(DA32="at", $B32-SUM(CZ$5:CZ31), 0)</f>
        <v>0</v>
      </c>
      <c r="DA32" s="40" t="str">
        <f t="shared" si="29"/>
        <v/>
      </c>
      <c r="DB32" s="40"/>
      <c r="DC32" s="39">
        <f>IF(DD32="at", $B32-SUM(DC$5:DC31), 0)</f>
        <v>0</v>
      </c>
      <c r="DD32" s="40" t="str">
        <f t="shared" si="30"/>
        <v/>
      </c>
      <c r="DE32" s="62" t="s">
        <v>0</v>
      </c>
      <c r="DF32" s="39">
        <f>IF(DG32="at", $B32-SUM(DF$5:DF31), 0)</f>
        <v>0</v>
      </c>
      <c r="DG32" s="40" t="str">
        <f t="shared" si="31"/>
        <v/>
      </c>
      <c r="DH32" s="40"/>
      <c r="DI32" s="39">
        <f>IF(DJ32="at", $B32-SUM(DI$5:DI31), 0)</f>
        <v>0</v>
      </c>
      <c r="DJ32" s="40" t="str">
        <f t="shared" si="32"/>
        <v/>
      </c>
      <c r="DK32" s="40"/>
      <c r="DL32" s="39">
        <f>IF(DM32="at", $B32-SUM(DL$5:DL31), 0)</f>
        <v>0</v>
      </c>
      <c r="DM32" s="40" t="str">
        <f t="shared" si="33"/>
        <v/>
      </c>
      <c r="DN32" s="40"/>
      <c r="DO32" s="39">
        <f>IF(DP32="at", $B32-SUM(DO$5:DO31), 0)</f>
        <v>0</v>
      </c>
      <c r="DP32" s="40" t="str">
        <f t="shared" si="34"/>
        <v/>
      </c>
      <c r="DQ32" s="65" t="s">
        <v>0</v>
      </c>
    </row>
    <row r="33" spans="1:121" x14ac:dyDescent="0.2">
      <c r="A33" s="64">
        <f t="shared" si="35"/>
        <v>44111</v>
      </c>
      <c r="B33" s="55">
        <f t="shared" si="36"/>
        <v>29</v>
      </c>
      <c r="C33" s="38">
        <f t="shared" si="4"/>
        <v>0</v>
      </c>
      <c r="D33" s="39">
        <f>IF(E33="at", $B33-SUM(D$5:D32), 0)</f>
        <v>0</v>
      </c>
      <c r="E33" s="40" t="str">
        <f t="shared" si="0"/>
        <v/>
      </c>
      <c r="F33" s="9">
        <v>0</v>
      </c>
      <c r="G33" s="38">
        <f t="shared" si="1"/>
        <v>0</v>
      </c>
      <c r="H33" s="39">
        <f>IF(I33="at", $B33-SUM(H$5:H32), 0)</f>
        <v>0</v>
      </c>
      <c r="I33" s="40" t="str">
        <f t="shared" si="5"/>
        <v/>
      </c>
      <c r="J33" s="15" t="s">
        <v>0</v>
      </c>
      <c r="K33" s="39">
        <f>IF(L33="at", $B33-SUM(K$5:K32), 0)</f>
        <v>0</v>
      </c>
      <c r="L33" s="40" t="str">
        <f t="shared" si="6"/>
        <v/>
      </c>
      <c r="M33" s="15" t="s">
        <v>0</v>
      </c>
      <c r="N33" s="39">
        <f>IF(O33="at", B33-SUM(N$5:N32), 0)</f>
        <v>0</v>
      </c>
      <c r="O33" s="40" t="str">
        <f t="shared" si="7"/>
        <v/>
      </c>
      <c r="P33" s="61" t="s">
        <v>0</v>
      </c>
      <c r="Q33" s="39">
        <f>IF(R33="at", $B33-SUM(Q$5:Q32), 0)</f>
        <v>0</v>
      </c>
      <c r="R33" s="40" t="str">
        <f t="shared" si="8"/>
        <v/>
      </c>
      <c r="S33" s="15" t="s">
        <v>0</v>
      </c>
      <c r="T33" s="39">
        <f>IF(U33="at", $B33-SUM(T$5:T32), 0)</f>
        <v>0</v>
      </c>
      <c r="U33" s="40" t="str">
        <f t="shared" si="9"/>
        <v/>
      </c>
      <c r="V33" s="15" t="s">
        <v>0</v>
      </c>
      <c r="W33" s="39">
        <f>IF(X33="at", $B33-SUM(W$5:W32), 0)</f>
        <v>0</v>
      </c>
      <c r="X33" s="40" t="str">
        <f t="shared" si="10"/>
        <v/>
      </c>
      <c r="Y33" s="15" t="s">
        <v>0</v>
      </c>
      <c r="Z33" s="39">
        <f>IF(AA33="at", $B33-SUM(Z$5:Z32), 0)</f>
        <v>0</v>
      </c>
      <c r="AA33" s="40" t="str">
        <f t="shared" si="11"/>
        <v/>
      </c>
      <c r="AB33" s="15" t="s">
        <v>0</v>
      </c>
      <c r="AC33" s="39">
        <f>IF(AD33="at", $B33-SUM(AC$5:AC32), 0)</f>
        <v>0</v>
      </c>
      <c r="AD33" s="40" t="str">
        <f t="shared" si="12"/>
        <v/>
      </c>
      <c r="AE33" s="58" t="s">
        <v>0</v>
      </c>
      <c r="AF33" s="39">
        <f>IF(AG33="at", $B33-SUM(AF$5:AF32), 0)</f>
        <v>0</v>
      </c>
      <c r="AG33" s="40" t="str">
        <f t="shared" si="13"/>
        <v/>
      </c>
      <c r="AH33" s="58" t="s">
        <v>0</v>
      </c>
      <c r="AI33" s="39">
        <f>IF(AJ33="at", $B33-SUM(AI$5:AI32), 0)</f>
        <v>0</v>
      </c>
      <c r="AJ33" s="40" t="str">
        <f t="shared" si="14"/>
        <v/>
      </c>
      <c r="AK33" s="15" t="s">
        <v>0</v>
      </c>
      <c r="AL33" s="39">
        <f>IF(AM33="at", $B33-SUM(AL$5:AL32), 0)</f>
        <v>0</v>
      </c>
      <c r="AM33" s="40" t="str">
        <f t="shared" si="37"/>
        <v/>
      </c>
      <c r="AN33" s="15" t="s">
        <v>0</v>
      </c>
      <c r="AO33" s="39">
        <f>IF(AP33="at", $B33-SUM(AO$5:AO32), 0)</f>
        <v>0</v>
      </c>
      <c r="AP33" s="40" t="str">
        <f t="shared" si="2"/>
        <v/>
      </c>
      <c r="AQ33" s="9" t="s">
        <v>0</v>
      </c>
      <c r="AR33" s="39">
        <f>IF(AS33="at", $B33-SUM(AR$5:AR32), 0)</f>
        <v>0</v>
      </c>
      <c r="AS33" s="40" t="str">
        <f t="shared" si="15"/>
        <v/>
      </c>
      <c r="AT33" s="61" t="s">
        <v>0</v>
      </c>
      <c r="AU33" s="39">
        <f>IF(AV33="at", $B33-SUM(AU$5:AU32), 0)</f>
        <v>0</v>
      </c>
      <c r="AV33" s="40" t="str">
        <f t="shared" si="16"/>
        <v/>
      </c>
      <c r="AW33" s="67" t="s">
        <v>0</v>
      </c>
      <c r="AX33" s="39">
        <f>IF(AY33="at", $B33-SUM(AX$5:AX32), 0)</f>
        <v>0</v>
      </c>
      <c r="AY33" s="40" t="str">
        <f t="shared" si="38"/>
        <v/>
      </c>
      <c r="AZ33" s="15" t="s">
        <v>0</v>
      </c>
      <c r="BA33" s="39">
        <f>IF(BB33="at", $B33-SUM(BA$5:BA32), 0)</f>
        <v>0</v>
      </c>
      <c r="BB33" s="40" t="str">
        <f t="shared" si="39"/>
        <v/>
      </c>
      <c r="BC33" s="67" t="s">
        <v>0</v>
      </c>
      <c r="BD33" s="39">
        <f>IF(BE33="at", $B33-SUM(BD$5:BD32), 0)</f>
        <v>0</v>
      </c>
      <c r="BE33" s="40" t="str">
        <f t="shared" si="40"/>
        <v/>
      </c>
      <c r="BF33" s="62" t="s">
        <v>0</v>
      </c>
      <c r="BG33" s="39">
        <f>IF(BH33="at", $B33-SUM(BG$5:BG32), 0)</f>
        <v>0</v>
      </c>
      <c r="BH33" s="40" t="str">
        <f t="shared" si="41"/>
        <v/>
      </c>
      <c r="BI33" s="40"/>
      <c r="BJ33" s="66">
        <f>IF(BK33="at", $B33-SUM(BJ$5:BJ32), 0)</f>
        <v>0</v>
      </c>
      <c r="BK33" s="40" t="str">
        <f t="shared" si="3"/>
        <v/>
      </c>
      <c r="BL33" s="59" t="s">
        <v>0</v>
      </c>
      <c r="BM33" s="66">
        <f>IF(BN33="at", $B33-SUM(BM$5:BM32), 0)</f>
        <v>0</v>
      </c>
      <c r="BN33" s="40" t="str">
        <f t="shared" si="17"/>
        <v/>
      </c>
      <c r="BO33" s="61" t="s">
        <v>0</v>
      </c>
      <c r="BP33" s="39">
        <f>IF(BQ33="at", $B33-SUM(BP$5:BP32), 0)</f>
        <v>0</v>
      </c>
      <c r="BQ33" s="40" t="str">
        <f t="shared" si="18"/>
        <v/>
      </c>
      <c r="BR33" s="40" t="s">
        <v>0</v>
      </c>
      <c r="BS33" s="39">
        <f>IF(BT33="at", $B33-SUM(BS$5:BS32), 0)</f>
        <v>0</v>
      </c>
      <c r="BT33" s="40" t="str">
        <f t="shared" si="19"/>
        <v/>
      </c>
      <c r="BU33" s="40"/>
      <c r="BV33" s="39">
        <f>IF(BW33="at", $B33-SUM(BV$5:BV32), 0)</f>
        <v>0</v>
      </c>
      <c r="BW33" s="40" t="str">
        <f t="shared" si="20"/>
        <v/>
      </c>
      <c r="BX33" s="40"/>
      <c r="BY33" s="39">
        <f>IF(BZ33="at", $B33-SUM(BY$5:BY32), 0)</f>
        <v>0</v>
      </c>
      <c r="BZ33" s="40" t="str">
        <f t="shared" si="21"/>
        <v/>
      </c>
      <c r="CA33" s="40"/>
      <c r="CB33" s="39">
        <f>IF(CC33="at", $B33-SUM(CB$5:CB32), 0)</f>
        <v>0</v>
      </c>
      <c r="CC33" s="40" t="str">
        <f t="shared" si="22"/>
        <v/>
      </c>
      <c r="CD33" s="59" t="s">
        <v>0</v>
      </c>
      <c r="CE33" s="39">
        <f>IF(CF33="at", $B33-SUM(CE$5:CE32), 0)</f>
        <v>0</v>
      </c>
      <c r="CF33" s="40" t="str">
        <f t="shared" si="23"/>
        <v/>
      </c>
      <c r="CG33" s="59" t="s">
        <v>0</v>
      </c>
      <c r="CH33" s="39">
        <f>IF(CI33="at", $B33-SUM(CH$5:CH32), 0)</f>
        <v>0</v>
      </c>
      <c r="CI33" s="40" t="str">
        <f t="shared" si="24"/>
        <v/>
      </c>
      <c r="CJ33" s="59" t="s">
        <v>0</v>
      </c>
      <c r="CK33" s="39">
        <f>IF(CL33="at", $B33-SUM(CK$5:CK32), 0)</f>
        <v>0</v>
      </c>
      <c r="CL33" s="40" t="str">
        <f t="shared" si="25"/>
        <v/>
      </c>
      <c r="CM33" s="59" t="s">
        <v>0</v>
      </c>
      <c r="CN33" s="39">
        <f>IF(CO33="at", $B33-SUM(CN$5:CN32), 0)</f>
        <v>0</v>
      </c>
      <c r="CO33" s="40" t="str">
        <f t="shared" si="26"/>
        <v/>
      </c>
      <c r="CP33" s="59" t="s">
        <v>0</v>
      </c>
      <c r="CQ33" s="39">
        <f>IF(CR33="at", $B33-SUM(CQ$5:CQ32), 0)</f>
        <v>0</v>
      </c>
      <c r="CR33" s="40" t="str">
        <f t="shared" si="27"/>
        <v/>
      </c>
      <c r="CS33" s="59" t="s">
        <v>0</v>
      </c>
      <c r="CT33" s="39">
        <f>IF(CU33="at", $B33-SUM(CT$5:CT32), 0)</f>
        <v>0</v>
      </c>
      <c r="CU33" s="40" t="str">
        <f t="shared" si="42"/>
        <v/>
      </c>
      <c r="CV33" s="59" t="s">
        <v>0</v>
      </c>
      <c r="CW33" s="39">
        <f>IF(CX33="at", $B33-SUM(CW$5:CW32), 0)</f>
        <v>0</v>
      </c>
      <c r="CX33" s="40" t="str">
        <f t="shared" si="28"/>
        <v/>
      </c>
      <c r="CY33" s="40"/>
      <c r="CZ33" s="39">
        <f>IF(DA33="at", $B33-SUM(CZ$5:CZ32), 0)</f>
        <v>0</v>
      </c>
      <c r="DA33" s="40" t="str">
        <f t="shared" si="29"/>
        <v/>
      </c>
      <c r="DB33" s="40"/>
      <c r="DC33" s="39">
        <f>IF(DD33="at", $B33-SUM(DC$5:DC32), 0)</f>
        <v>0</v>
      </c>
      <c r="DD33" s="40" t="str">
        <f t="shared" si="30"/>
        <v/>
      </c>
      <c r="DE33" s="62" t="s">
        <v>0</v>
      </c>
      <c r="DF33" s="39">
        <f>IF(DG33="at", $B33-SUM(DF$5:DF32), 0)</f>
        <v>0</v>
      </c>
      <c r="DG33" s="40" t="str">
        <f t="shared" si="31"/>
        <v/>
      </c>
      <c r="DH33" s="40"/>
      <c r="DI33" s="39">
        <f>IF(DJ33="at", $B33-SUM(DI$5:DI32), 0)</f>
        <v>0</v>
      </c>
      <c r="DJ33" s="40" t="str">
        <f t="shared" si="32"/>
        <v/>
      </c>
      <c r="DK33" s="40"/>
      <c r="DL33" s="39">
        <f>IF(DM33="at", $B33-SUM(DL$5:DL32), 0)</f>
        <v>0</v>
      </c>
      <c r="DM33" s="40" t="str">
        <f t="shared" si="33"/>
        <v/>
      </c>
      <c r="DN33" s="40"/>
      <c r="DO33" s="39">
        <f>IF(DP33="at", $B33-SUM(DO$5:DO32), 0)</f>
        <v>0</v>
      </c>
      <c r="DP33" s="40" t="str">
        <f t="shared" si="34"/>
        <v/>
      </c>
      <c r="DQ33" s="65" t="s">
        <v>0</v>
      </c>
    </row>
    <row r="34" spans="1:121" x14ac:dyDescent="0.2">
      <c r="A34" s="64">
        <f t="shared" si="35"/>
        <v>44142</v>
      </c>
      <c r="B34" s="55">
        <f t="shared" si="36"/>
        <v>30</v>
      </c>
      <c r="C34" s="38">
        <f t="shared" si="4"/>
        <v>0</v>
      </c>
      <c r="D34" s="39">
        <f>IF(E34="at", $B34-SUM(D$5:D33), 0)</f>
        <v>0</v>
      </c>
      <c r="E34" s="40" t="str">
        <f t="shared" si="0"/>
        <v/>
      </c>
      <c r="F34" s="9">
        <v>0</v>
      </c>
      <c r="G34" s="38">
        <f t="shared" si="1"/>
        <v>0</v>
      </c>
      <c r="H34" s="39">
        <f>IF(I34="at", $B34-SUM(H$5:H33), 0)</f>
        <v>0</v>
      </c>
      <c r="I34" s="40" t="str">
        <f t="shared" si="5"/>
        <v/>
      </c>
      <c r="J34" s="15" t="s">
        <v>0</v>
      </c>
      <c r="K34" s="39">
        <f>IF(L34="at", $B34-SUM(K$5:K33), 0)</f>
        <v>0</v>
      </c>
      <c r="L34" s="40" t="str">
        <f t="shared" si="6"/>
        <v/>
      </c>
      <c r="M34" s="15" t="s">
        <v>0</v>
      </c>
      <c r="N34" s="39">
        <f>IF(O34="at", B34-SUM(N$5:N33), 0)</f>
        <v>0</v>
      </c>
      <c r="O34" s="40" t="str">
        <f t="shared" si="7"/>
        <v/>
      </c>
      <c r="P34" s="61" t="s">
        <v>0</v>
      </c>
      <c r="Q34" s="39">
        <f>IF(R34="at", $B34-SUM(Q$5:Q33), 0)</f>
        <v>0</v>
      </c>
      <c r="R34" s="40" t="str">
        <f t="shared" si="8"/>
        <v/>
      </c>
      <c r="S34" s="15" t="s">
        <v>0</v>
      </c>
      <c r="T34" s="39">
        <f>IF(U34="at", $B34-SUM(T$5:T33), 0)</f>
        <v>0</v>
      </c>
      <c r="U34" s="40" t="str">
        <f t="shared" si="9"/>
        <v/>
      </c>
      <c r="V34" s="15" t="s">
        <v>0</v>
      </c>
      <c r="W34" s="39">
        <f>IF(X34="at", $B34-SUM(W$5:W33), 0)</f>
        <v>0</v>
      </c>
      <c r="X34" s="40" t="str">
        <f t="shared" si="10"/>
        <v/>
      </c>
      <c r="Y34" s="15" t="s">
        <v>0</v>
      </c>
      <c r="Z34" s="39">
        <f>IF(AA34="at", $B34-SUM(Z$5:Z33), 0)</f>
        <v>0</v>
      </c>
      <c r="AA34" s="40" t="str">
        <f t="shared" si="11"/>
        <v/>
      </c>
      <c r="AB34" s="15" t="s">
        <v>0</v>
      </c>
      <c r="AC34" s="39">
        <f>IF(AD34="at", $B34-SUM(AC$5:AC33), 0)</f>
        <v>0</v>
      </c>
      <c r="AD34" s="40" t="str">
        <f t="shared" si="12"/>
        <v/>
      </c>
      <c r="AE34" s="58" t="s">
        <v>0</v>
      </c>
      <c r="AF34" s="39">
        <f>IF(AG34="at", $B34-SUM(AF$5:AF33), 0)</f>
        <v>0</v>
      </c>
      <c r="AG34" s="40" t="str">
        <f t="shared" si="13"/>
        <v/>
      </c>
      <c r="AH34" s="58" t="s">
        <v>0</v>
      </c>
      <c r="AI34" s="39">
        <f>IF(AJ34="at", $B34-SUM(AI$5:AI33), 0)</f>
        <v>0</v>
      </c>
      <c r="AJ34" s="40" t="str">
        <f t="shared" si="14"/>
        <v/>
      </c>
      <c r="AK34" s="15" t="s">
        <v>0</v>
      </c>
      <c r="AL34" s="39">
        <f>IF(AM34="at", $B34-SUM(AL$5:AL33), 0)</f>
        <v>0</v>
      </c>
      <c r="AM34" s="40" t="str">
        <f t="shared" si="37"/>
        <v/>
      </c>
      <c r="AN34" s="15" t="s">
        <v>0</v>
      </c>
      <c r="AO34" s="39">
        <f>IF(AP34="at", $B34-SUM(AO$5:AO33), 0)</f>
        <v>0</v>
      </c>
      <c r="AP34" s="40" t="str">
        <f t="shared" si="2"/>
        <v/>
      </c>
      <c r="AQ34" s="9" t="s">
        <v>0</v>
      </c>
      <c r="AR34" s="39">
        <f>IF(AS34="at", $B34-SUM(AR$5:AR33), 0)</f>
        <v>0</v>
      </c>
      <c r="AS34" s="40" t="str">
        <f t="shared" si="15"/>
        <v/>
      </c>
      <c r="AT34" s="61" t="s">
        <v>0</v>
      </c>
      <c r="AU34" s="39">
        <f>IF(AV34="at", $B34-SUM(AU$5:AU33), 0)</f>
        <v>0</v>
      </c>
      <c r="AV34" s="40" t="str">
        <f t="shared" si="16"/>
        <v/>
      </c>
      <c r="AW34" s="67" t="s">
        <v>0</v>
      </c>
      <c r="AX34" s="39">
        <f>IF(AY34="at", $B34-SUM(AX$5:AX33), 0)</f>
        <v>0</v>
      </c>
      <c r="AY34" s="40" t="str">
        <f t="shared" si="38"/>
        <v/>
      </c>
      <c r="AZ34" s="15" t="s">
        <v>0</v>
      </c>
      <c r="BA34" s="39">
        <f>IF(BB34="at", $B34-SUM(BA$5:BA33), 0)</f>
        <v>0</v>
      </c>
      <c r="BB34" s="40" t="str">
        <f t="shared" si="39"/>
        <v/>
      </c>
      <c r="BC34" s="67" t="s">
        <v>0</v>
      </c>
      <c r="BD34" s="39">
        <f>IF(BE34="at", $B34-SUM(BD$5:BD33), 0)</f>
        <v>0</v>
      </c>
      <c r="BE34" s="40" t="str">
        <f t="shared" si="40"/>
        <v/>
      </c>
      <c r="BF34" s="62" t="s">
        <v>0</v>
      </c>
      <c r="BG34" s="39">
        <f>IF(BH34="at", $B34-SUM(BG$5:BG33), 0)</f>
        <v>0</v>
      </c>
      <c r="BH34" s="40" t="str">
        <f t="shared" si="41"/>
        <v/>
      </c>
      <c r="BI34" s="40"/>
      <c r="BJ34" s="66">
        <f>IF(BK34="at", $B34-SUM(BJ$5:BJ33), 0)</f>
        <v>0</v>
      </c>
      <c r="BK34" s="40" t="str">
        <f t="shared" si="3"/>
        <v/>
      </c>
      <c r="BL34" s="59" t="s">
        <v>0</v>
      </c>
      <c r="BM34" s="66">
        <f>IF(BN34="at", $B34-SUM(BM$5:BM33), 0)</f>
        <v>0</v>
      </c>
      <c r="BN34" s="40" t="str">
        <f t="shared" si="17"/>
        <v/>
      </c>
      <c r="BO34" s="61" t="s">
        <v>0</v>
      </c>
      <c r="BP34" s="39">
        <f>IF(BQ34="at", $B34-SUM(BP$5:BP33), 0)</f>
        <v>0</v>
      </c>
      <c r="BQ34" s="40" t="str">
        <f t="shared" si="18"/>
        <v/>
      </c>
      <c r="BR34" s="40" t="s">
        <v>0</v>
      </c>
      <c r="BS34" s="39">
        <f>IF(BT34="at", $B34-SUM(BS$5:BS33), 0)</f>
        <v>0</v>
      </c>
      <c r="BT34" s="40" t="str">
        <f t="shared" si="19"/>
        <v/>
      </c>
      <c r="BU34" s="40"/>
      <c r="BV34" s="39">
        <f>IF(BW34="at", $B34-SUM(BV$5:BV33), 0)</f>
        <v>0</v>
      </c>
      <c r="BW34" s="40" t="str">
        <f t="shared" si="20"/>
        <v/>
      </c>
      <c r="BX34" s="40"/>
      <c r="BY34" s="39">
        <f>IF(BZ34="at", $B34-SUM(BY$5:BY33), 0)</f>
        <v>0</v>
      </c>
      <c r="BZ34" s="40" t="str">
        <f t="shared" si="21"/>
        <v/>
      </c>
      <c r="CA34" s="40"/>
      <c r="CB34" s="39">
        <f>IF(CC34="at", $B34-SUM(CB$5:CB33), 0)</f>
        <v>0</v>
      </c>
      <c r="CC34" s="40" t="str">
        <f t="shared" si="22"/>
        <v/>
      </c>
      <c r="CD34" s="59" t="s">
        <v>0</v>
      </c>
      <c r="CE34" s="39">
        <f>IF(CF34="at", $B34-SUM(CE$5:CE33), 0)</f>
        <v>0</v>
      </c>
      <c r="CF34" s="40" t="str">
        <f t="shared" si="23"/>
        <v/>
      </c>
      <c r="CG34" s="59" t="s">
        <v>0</v>
      </c>
      <c r="CH34" s="39">
        <f>IF(CI34="at", $B34-SUM(CH$5:CH33), 0)</f>
        <v>0</v>
      </c>
      <c r="CI34" s="40" t="str">
        <f t="shared" si="24"/>
        <v/>
      </c>
      <c r="CJ34" s="59" t="s">
        <v>0</v>
      </c>
      <c r="CK34" s="39">
        <f>IF(CL34="at", $B34-SUM(CK$5:CK33), 0)</f>
        <v>0</v>
      </c>
      <c r="CL34" s="40" t="str">
        <f t="shared" si="25"/>
        <v/>
      </c>
      <c r="CM34" s="59" t="s">
        <v>0</v>
      </c>
      <c r="CN34" s="39">
        <f>IF(CO34="at", $B34-SUM(CN$5:CN33), 0)</f>
        <v>0</v>
      </c>
      <c r="CO34" s="40" t="str">
        <f t="shared" si="26"/>
        <v/>
      </c>
      <c r="CP34" s="59" t="s">
        <v>0</v>
      </c>
      <c r="CQ34" s="39">
        <f>IF(CR34="at", $B34-SUM(CQ$5:CQ33), 0)</f>
        <v>0</v>
      </c>
      <c r="CR34" s="40" t="str">
        <f t="shared" si="27"/>
        <v/>
      </c>
      <c r="CS34" s="59" t="s">
        <v>0</v>
      </c>
      <c r="CT34" s="39">
        <f>IF(CU34="at", $B34-SUM(CT$5:CT33), 0)</f>
        <v>0</v>
      </c>
      <c r="CU34" s="40" t="str">
        <f t="shared" si="42"/>
        <v/>
      </c>
      <c r="CV34" s="59" t="s">
        <v>0</v>
      </c>
      <c r="CW34" s="39">
        <f>IF(CX34="at", $B34-SUM(CW$5:CW33), 0)</f>
        <v>0</v>
      </c>
      <c r="CX34" s="40" t="str">
        <f t="shared" si="28"/>
        <v/>
      </c>
      <c r="CY34" s="40"/>
      <c r="CZ34" s="39">
        <f>IF(DA34="at", $B34-SUM(CZ$5:CZ33), 0)</f>
        <v>0</v>
      </c>
      <c r="DA34" s="40" t="str">
        <f t="shared" si="29"/>
        <v/>
      </c>
      <c r="DB34" s="40"/>
      <c r="DC34" s="39">
        <f>IF(DD34="at", $B34-SUM(DC$5:DC33), 0)</f>
        <v>0</v>
      </c>
      <c r="DD34" s="40" t="str">
        <f t="shared" si="30"/>
        <v/>
      </c>
      <c r="DE34" s="62" t="s">
        <v>0</v>
      </c>
      <c r="DF34" s="39">
        <f>IF(DG34="at", $B34-SUM(DF$5:DF33), 0)</f>
        <v>0</v>
      </c>
      <c r="DG34" s="40" t="str">
        <f t="shared" si="31"/>
        <v/>
      </c>
      <c r="DH34" s="40"/>
      <c r="DI34" s="39">
        <f>IF(DJ34="at", $B34-SUM(DI$5:DI33), 0)</f>
        <v>0</v>
      </c>
      <c r="DJ34" s="40" t="str">
        <f t="shared" si="32"/>
        <v/>
      </c>
      <c r="DK34" s="40"/>
      <c r="DL34" s="39">
        <f>IF(DM34="at", $B34-SUM(DL$5:DL33), 0)</f>
        <v>0</v>
      </c>
      <c r="DM34" s="40" t="str">
        <f t="shared" si="33"/>
        <v/>
      </c>
      <c r="DN34" s="40"/>
      <c r="DO34" s="39">
        <f>IF(DP34="at", $B34-SUM(DO$5:DO33), 0)</f>
        <v>0</v>
      </c>
      <c r="DP34" s="40" t="str">
        <f t="shared" si="34"/>
        <v/>
      </c>
      <c r="DQ34" s="65" t="s">
        <v>0</v>
      </c>
    </row>
    <row r="35" spans="1:121" x14ac:dyDescent="0.2">
      <c r="A35" s="64">
        <f t="shared" si="35"/>
        <v>44172</v>
      </c>
      <c r="B35" s="55">
        <f t="shared" si="36"/>
        <v>31</v>
      </c>
      <c r="C35" s="38">
        <f t="shared" si="4"/>
        <v>0</v>
      </c>
      <c r="D35" s="39">
        <f>IF(E35="at", $B35-SUM(D$5:D34), 0)</f>
        <v>0</v>
      </c>
      <c r="E35" s="40" t="str">
        <f t="shared" si="0"/>
        <v/>
      </c>
      <c r="F35" s="9">
        <v>0</v>
      </c>
      <c r="G35" s="38">
        <f t="shared" si="1"/>
        <v>0</v>
      </c>
      <c r="H35" s="39">
        <f>IF(I35="at", $B35-SUM(H$5:H34), 0)</f>
        <v>0</v>
      </c>
      <c r="I35" s="40" t="str">
        <f t="shared" si="5"/>
        <v/>
      </c>
      <c r="J35" s="15" t="s">
        <v>0</v>
      </c>
      <c r="K35" s="39">
        <f>IF(L35="at", $B35-SUM(K$5:K34), 0)</f>
        <v>0</v>
      </c>
      <c r="L35" s="40" t="str">
        <f t="shared" si="6"/>
        <v/>
      </c>
      <c r="M35" s="15" t="s">
        <v>0</v>
      </c>
      <c r="N35" s="39">
        <f>IF(O35="at", B35-SUM(N$5:N34), 0)</f>
        <v>0</v>
      </c>
      <c r="O35" s="40" t="str">
        <f t="shared" si="7"/>
        <v/>
      </c>
      <c r="P35" s="61" t="s">
        <v>0</v>
      </c>
      <c r="Q35" s="39">
        <f>IF(R35="at", $B35-SUM(Q$5:Q34), 0)</f>
        <v>0</v>
      </c>
      <c r="R35" s="40" t="str">
        <f t="shared" si="8"/>
        <v/>
      </c>
      <c r="S35" s="15" t="s">
        <v>0</v>
      </c>
      <c r="T35" s="39">
        <f>IF(U35="at", $B35-SUM(T$5:T34), 0)</f>
        <v>0</v>
      </c>
      <c r="U35" s="40" t="str">
        <f t="shared" si="9"/>
        <v/>
      </c>
      <c r="V35" s="15" t="s">
        <v>0</v>
      </c>
      <c r="W35" s="39">
        <f>IF(X35="at", $B35-SUM(W$5:W34), 0)</f>
        <v>0</v>
      </c>
      <c r="X35" s="40" t="str">
        <f t="shared" si="10"/>
        <v/>
      </c>
      <c r="Y35" s="15" t="s">
        <v>0</v>
      </c>
      <c r="Z35" s="39">
        <f>IF(AA35="at", $B35-SUM(Z$5:Z34), 0)</f>
        <v>0</v>
      </c>
      <c r="AA35" s="40" t="str">
        <f t="shared" si="11"/>
        <v/>
      </c>
      <c r="AB35" s="15" t="s">
        <v>0</v>
      </c>
      <c r="AC35" s="39">
        <f>IF(AD35="at", $B35-SUM(AC$5:AC34), 0)</f>
        <v>0</v>
      </c>
      <c r="AD35" s="40" t="str">
        <f t="shared" si="12"/>
        <v/>
      </c>
      <c r="AE35" s="58" t="s">
        <v>0</v>
      </c>
      <c r="AF35" s="39">
        <f>IF(AG35="at", $B35-SUM(AF$5:AF34), 0)</f>
        <v>0</v>
      </c>
      <c r="AG35" s="40" t="str">
        <f t="shared" si="13"/>
        <v/>
      </c>
      <c r="AH35" s="58" t="s">
        <v>0</v>
      </c>
      <c r="AI35" s="39">
        <f>IF(AJ35="at", $B35-SUM(AI$5:AI34), 0)</f>
        <v>0</v>
      </c>
      <c r="AJ35" s="40" t="str">
        <f t="shared" si="14"/>
        <v/>
      </c>
      <c r="AK35" s="15" t="s">
        <v>0</v>
      </c>
      <c r="AL35" s="39">
        <f>IF(AM35="at", $B35-SUM(AL$5:AL34), 0)</f>
        <v>0</v>
      </c>
      <c r="AM35" s="40" t="str">
        <f t="shared" si="37"/>
        <v/>
      </c>
      <c r="AN35" s="15" t="s">
        <v>0</v>
      </c>
      <c r="AO35" s="39">
        <f>IF(AP35="at", $B35-SUM(AO$5:AO34), 0)</f>
        <v>0</v>
      </c>
      <c r="AP35" s="40" t="str">
        <f t="shared" si="2"/>
        <v/>
      </c>
      <c r="AQ35" s="9" t="s">
        <v>0</v>
      </c>
      <c r="AR35" s="39">
        <f>IF(AS35="at", $B35-SUM(AR$5:AR34), 0)</f>
        <v>0</v>
      </c>
      <c r="AS35" s="40" t="str">
        <f t="shared" si="15"/>
        <v/>
      </c>
      <c r="AT35" s="61" t="s">
        <v>0</v>
      </c>
      <c r="AU35" s="39">
        <f>IF(AV35="at", $B35-SUM(AU$5:AU34), 0)</f>
        <v>0</v>
      </c>
      <c r="AV35" s="40" t="str">
        <f t="shared" si="16"/>
        <v/>
      </c>
      <c r="AW35" s="67" t="s">
        <v>0</v>
      </c>
      <c r="AX35" s="39">
        <f>IF(AY35="at", $B35-SUM(AX$5:AX34), 0)</f>
        <v>0</v>
      </c>
      <c r="AY35" s="40" t="str">
        <f t="shared" si="38"/>
        <v/>
      </c>
      <c r="AZ35" s="15" t="s">
        <v>0</v>
      </c>
      <c r="BA35" s="39">
        <f>IF(BB35="at", $B35-SUM(BA$5:BA34), 0)</f>
        <v>0</v>
      </c>
      <c r="BB35" s="40" t="str">
        <f t="shared" si="39"/>
        <v/>
      </c>
      <c r="BC35" s="67" t="s">
        <v>0</v>
      </c>
      <c r="BD35" s="39">
        <f>IF(BE35="at", $B35-SUM(BD$5:BD34), 0)</f>
        <v>0</v>
      </c>
      <c r="BE35" s="40" t="str">
        <f t="shared" si="40"/>
        <v/>
      </c>
      <c r="BF35" s="62" t="s">
        <v>0</v>
      </c>
      <c r="BG35" s="39">
        <f>IF(BH35="at", $B35-SUM(BG$5:BG34), 0)</f>
        <v>0</v>
      </c>
      <c r="BH35" s="40" t="str">
        <f t="shared" si="41"/>
        <v/>
      </c>
      <c r="BI35" s="40"/>
      <c r="BJ35" s="66">
        <f>IF(BK35="at", $B35-SUM(BJ$5:BJ34), 0)</f>
        <v>0</v>
      </c>
      <c r="BK35" s="40" t="str">
        <f t="shared" si="3"/>
        <v/>
      </c>
      <c r="BL35" s="59" t="s">
        <v>0</v>
      </c>
      <c r="BM35" s="66">
        <f>IF(BN35="at", $B35-SUM(BM$5:BM34), 0)</f>
        <v>0</v>
      </c>
      <c r="BN35" s="40" t="str">
        <f t="shared" si="17"/>
        <v/>
      </c>
      <c r="BO35" s="61" t="s">
        <v>0</v>
      </c>
      <c r="BP35" s="39">
        <f>IF(BQ35="at", $B35-SUM(BP$5:BP34), 0)</f>
        <v>0</v>
      </c>
      <c r="BQ35" s="40" t="str">
        <f t="shared" si="18"/>
        <v/>
      </c>
      <c r="BR35" s="40" t="s">
        <v>0</v>
      </c>
      <c r="BS35" s="39">
        <f>IF(BT35="at", $B35-SUM(BS$5:BS34), 0)</f>
        <v>0</v>
      </c>
      <c r="BT35" s="40" t="str">
        <f t="shared" si="19"/>
        <v/>
      </c>
      <c r="BU35" s="40"/>
      <c r="BV35" s="39">
        <f>IF(BW35="at", $B35-SUM(BV$5:BV34), 0)</f>
        <v>0</v>
      </c>
      <c r="BW35" s="40" t="str">
        <f t="shared" si="20"/>
        <v/>
      </c>
      <c r="BX35" s="40"/>
      <c r="BY35" s="39">
        <f>IF(BZ35="at", $B35-SUM(BY$5:BY34), 0)</f>
        <v>0</v>
      </c>
      <c r="BZ35" s="40" t="str">
        <f t="shared" si="21"/>
        <v/>
      </c>
      <c r="CA35" s="40"/>
      <c r="CB35" s="39">
        <f>IF(CC35="at", $B35-SUM(CB$5:CB34), 0)</f>
        <v>0</v>
      </c>
      <c r="CC35" s="40" t="str">
        <f t="shared" si="22"/>
        <v/>
      </c>
      <c r="CD35" s="59" t="s">
        <v>0</v>
      </c>
      <c r="CE35" s="39">
        <f>IF(CF35="at", $B35-SUM(CE$5:CE34), 0)</f>
        <v>0</v>
      </c>
      <c r="CF35" s="40" t="str">
        <f t="shared" si="23"/>
        <v/>
      </c>
      <c r="CG35" s="59" t="s">
        <v>0</v>
      </c>
      <c r="CH35" s="39">
        <f>IF(CI35="at", $B35-SUM(CH$5:CH34), 0)</f>
        <v>0</v>
      </c>
      <c r="CI35" s="40" t="str">
        <f t="shared" si="24"/>
        <v/>
      </c>
      <c r="CJ35" s="59" t="s">
        <v>0</v>
      </c>
      <c r="CK35" s="39">
        <f>IF(CL35="at", $B35-SUM(CK$5:CK34), 0)</f>
        <v>0</v>
      </c>
      <c r="CL35" s="40" t="str">
        <f t="shared" si="25"/>
        <v/>
      </c>
      <c r="CM35" s="59" t="s">
        <v>0</v>
      </c>
      <c r="CN35" s="39">
        <f>IF(CO35="at", $B35-SUM(CN$5:CN34), 0)</f>
        <v>0</v>
      </c>
      <c r="CO35" s="40" t="str">
        <f t="shared" si="26"/>
        <v/>
      </c>
      <c r="CP35" s="59" t="s">
        <v>0</v>
      </c>
      <c r="CQ35" s="39">
        <f>IF(CR35="at", $B35-SUM(CQ$5:CQ34), 0)</f>
        <v>0</v>
      </c>
      <c r="CR35" s="40" t="str">
        <f t="shared" si="27"/>
        <v/>
      </c>
      <c r="CS35" s="59" t="s">
        <v>0</v>
      </c>
      <c r="CT35" s="39">
        <f>IF(CU35="at", $B35-SUM(CT$5:CT34), 0)</f>
        <v>0</v>
      </c>
      <c r="CU35" s="40" t="str">
        <f t="shared" si="42"/>
        <v/>
      </c>
      <c r="CV35" s="59" t="s">
        <v>0</v>
      </c>
      <c r="CW35" s="39">
        <f>IF(CX35="at", $B35-SUM(CW$5:CW34), 0)</f>
        <v>0</v>
      </c>
      <c r="CX35" s="40" t="str">
        <f t="shared" si="28"/>
        <v/>
      </c>
      <c r="CY35" s="40"/>
      <c r="CZ35" s="39">
        <f>IF(DA35="at", $B35-SUM(CZ$5:CZ34), 0)</f>
        <v>0</v>
      </c>
      <c r="DA35" s="40" t="str">
        <f t="shared" si="29"/>
        <v/>
      </c>
      <c r="DB35" s="40"/>
      <c r="DC35" s="39">
        <f>IF(DD35="at", $B35-SUM(DC$5:DC34), 0)</f>
        <v>0</v>
      </c>
      <c r="DD35" s="40" t="str">
        <f t="shared" si="30"/>
        <v/>
      </c>
      <c r="DE35" s="62" t="s">
        <v>0</v>
      </c>
      <c r="DF35" s="39">
        <f>IF(DG35="at", $B35-SUM(DF$5:DF34), 0)</f>
        <v>0</v>
      </c>
      <c r="DG35" s="40" t="str">
        <f t="shared" si="31"/>
        <v/>
      </c>
      <c r="DH35" s="40"/>
      <c r="DI35" s="39">
        <f>IF(DJ35="at", $B35-SUM(DI$5:DI34), 0)</f>
        <v>0</v>
      </c>
      <c r="DJ35" s="40" t="str">
        <f t="shared" si="32"/>
        <v/>
      </c>
      <c r="DK35" s="40"/>
      <c r="DL35" s="39">
        <f>IF(DM35="at", $B35-SUM(DL$5:DL34), 0)</f>
        <v>0</v>
      </c>
      <c r="DM35" s="40" t="str">
        <f t="shared" si="33"/>
        <v/>
      </c>
      <c r="DN35" s="40"/>
      <c r="DO35" s="39">
        <f>IF(DP35="at", $B35-SUM(DO$5:DO34), 0)</f>
        <v>0</v>
      </c>
      <c r="DP35" s="40" t="str">
        <f t="shared" si="34"/>
        <v/>
      </c>
      <c r="DQ35" s="65" t="s">
        <v>0</v>
      </c>
    </row>
    <row r="36" spans="1:121" x14ac:dyDescent="0.2">
      <c r="A36" s="64">
        <f t="shared" si="35"/>
        <v>44203</v>
      </c>
      <c r="B36" s="55">
        <f t="shared" si="36"/>
        <v>32</v>
      </c>
      <c r="C36" s="38">
        <f t="shared" si="4"/>
        <v>0</v>
      </c>
      <c r="D36" s="39">
        <f>IF(E36="at", $B36-SUM(D$5:D35), 0)</f>
        <v>0</v>
      </c>
      <c r="E36" s="40" t="str">
        <f t="shared" si="0"/>
        <v/>
      </c>
      <c r="F36" s="9">
        <v>0</v>
      </c>
      <c r="G36" s="38">
        <f t="shared" si="1"/>
        <v>0</v>
      </c>
      <c r="H36" s="39">
        <f>IF(I36="at", $B36-SUM(H$5:H35), 0)</f>
        <v>0</v>
      </c>
      <c r="I36" s="40" t="str">
        <f t="shared" si="5"/>
        <v/>
      </c>
      <c r="J36" s="15" t="s">
        <v>0</v>
      </c>
      <c r="K36" s="39">
        <f>IF(L36="at", $B36-SUM(K$5:K35), 0)</f>
        <v>0</v>
      </c>
      <c r="L36" s="40" t="str">
        <f t="shared" si="6"/>
        <v/>
      </c>
      <c r="M36" s="15" t="s">
        <v>0</v>
      </c>
      <c r="N36" s="39">
        <f>IF(O36="at", B36-SUM(N$5:N35), 0)</f>
        <v>0</v>
      </c>
      <c r="O36" s="40" t="str">
        <f t="shared" si="7"/>
        <v/>
      </c>
      <c r="P36" s="61" t="s">
        <v>0</v>
      </c>
      <c r="Q36" s="39">
        <f>IF(R36="at", $B36-SUM(Q$5:Q35), 0)</f>
        <v>0</v>
      </c>
      <c r="R36" s="40" t="str">
        <f t="shared" si="8"/>
        <v/>
      </c>
      <c r="S36" s="15" t="s">
        <v>0</v>
      </c>
      <c r="T36" s="39">
        <f>IF(U36="at", $B36-SUM(T$5:T35), 0)</f>
        <v>0</v>
      </c>
      <c r="U36" s="40" t="str">
        <f t="shared" si="9"/>
        <v/>
      </c>
      <c r="V36" s="15" t="s">
        <v>0</v>
      </c>
      <c r="W36" s="39">
        <f>IF(X36="at", $B36-SUM(W$5:W35), 0)</f>
        <v>0</v>
      </c>
      <c r="X36" s="40" t="str">
        <f t="shared" si="10"/>
        <v/>
      </c>
      <c r="Y36" s="15" t="s">
        <v>0</v>
      </c>
      <c r="Z36" s="39">
        <f>IF(AA36="at", $B36-SUM(Z$5:Z35), 0)</f>
        <v>0</v>
      </c>
      <c r="AA36" s="40" t="str">
        <f t="shared" si="11"/>
        <v/>
      </c>
      <c r="AB36" s="15" t="s">
        <v>0</v>
      </c>
      <c r="AC36" s="39">
        <f>IF(AD36="at", $B36-SUM(AC$5:AC35), 0)</f>
        <v>0</v>
      </c>
      <c r="AD36" s="40" t="str">
        <f t="shared" si="12"/>
        <v/>
      </c>
      <c r="AE36" s="58" t="s">
        <v>0</v>
      </c>
      <c r="AF36" s="39">
        <f>IF(AG36="at", $B36-SUM(AF$5:AF35), 0)</f>
        <v>0</v>
      </c>
      <c r="AG36" s="40" t="str">
        <f t="shared" si="13"/>
        <v/>
      </c>
      <c r="AH36" s="58" t="s">
        <v>0</v>
      </c>
      <c r="AI36" s="39">
        <f>IF(AJ36="at", $B36-SUM(AI$5:AI35), 0)</f>
        <v>0</v>
      </c>
      <c r="AJ36" s="40" t="str">
        <f t="shared" si="14"/>
        <v/>
      </c>
      <c r="AK36" s="15" t="s">
        <v>0</v>
      </c>
      <c r="AL36" s="39">
        <f>IF(AM36="at", $B36-SUM(AL$5:AL35), 0)</f>
        <v>0</v>
      </c>
      <c r="AM36" s="40" t="str">
        <f t="shared" si="37"/>
        <v/>
      </c>
      <c r="AN36" s="15" t="s">
        <v>0</v>
      </c>
      <c r="AO36" s="39">
        <f>IF(AP36="at", $B36-SUM(AO$5:AO35), 0)</f>
        <v>0</v>
      </c>
      <c r="AP36" s="40" t="str">
        <f t="shared" si="2"/>
        <v/>
      </c>
      <c r="AQ36" s="9" t="s">
        <v>0</v>
      </c>
      <c r="AR36" s="39">
        <f>IF(AS36="at", $B36-SUM(AR$5:AR35), 0)</f>
        <v>0</v>
      </c>
      <c r="AS36" s="40" t="str">
        <f t="shared" si="15"/>
        <v/>
      </c>
      <c r="AT36" s="61" t="s">
        <v>0</v>
      </c>
      <c r="AU36" s="39">
        <f>IF(AV36="at", $B36-SUM(AU$5:AU35), 0)</f>
        <v>0</v>
      </c>
      <c r="AV36" s="40" t="str">
        <f t="shared" si="16"/>
        <v/>
      </c>
      <c r="AW36" s="67" t="s">
        <v>0</v>
      </c>
      <c r="AX36" s="39">
        <f>IF(AY36="at", $B36-SUM(AX$5:AX35), 0)</f>
        <v>0</v>
      </c>
      <c r="AY36" s="40" t="str">
        <f t="shared" si="38"/>
        <v/>
      </c>
      <c r="AZ36" s="15" t="s">
        <v>0</v>
      </c>
      <c r="BA36" s="39">
        <f>IF(BB36="at", $B36-SUM(BA$5:BA35), 0)</f>
        <v>0</v>
      </c>
      <c r="BB36" s="40" t="str">
        <f t="shared" si="39"/>
        <v/>
      </c>
      <c r="BC36" s="67" t="s">
        <v>0</v>
      </c>
      <c r="BD36" s="39">
        <f>IF(BE36="at", $B36-SUM(BD$5:BD35), 0)</f>
        <v>0</v>
      </c>
      <c r="BE36" s="40" t="str">
        <f t="shared" si="40"/>
        <v/>
      </c>
      <c r="BF36" s="62" t="s">
        <v>0</v>
      </c>
      <c r="BG36" s="39">
        <f>IF(BH36="at", $B36-SUM(BG$5:BG35), 0)</f>
        <v>0</v>
      </c>
      <c r="BH36" s="40" t="str">
        <f t="shared" si="41"/>
        <v/>
      </c>
      <c r="BI36" s="40"/>
      <c r="BJ36" s="66">
        <f>IF(BK36="at", $B36-SUM(BJ$5:BJ35), 0)</f>
        <v>0</v>
      </c>
      <c r="BK36" s="40" t="str">
        <f t="shared" si="3"/>
        <v/>
      </c>
      <c r="BL36" s="59" t="s">
        <v>0</v>
      </c>
      <c r="BM36" s="66">
        <f>IF(BN36="at", $B36-SUM(BM$5:BM35), 0)</f>
        <v>0</v>
      </c>
      <c r="BN36" s="40" t="str">
        <f t="shared" si="17"/>
        <v/>
      </c>
      <c r="BO36" s="61" t="s">
        <v>0</v>
      </c>
      <c r="BP36" s="39">
        <f>IF(BQ36="at", $B36-SUM(BP$5:BP35), 0)</f>
        <v>0</v>
      </c>
      <c r="BQ36" s="40" t="str">
        <f t="shared" si="18"/>
        <v/>
      </c>
      <c r="BR36" s="40" t="s">
        <v>0</v>
      </c>
      <c r="BS36" s="39">
        <f>IF(BT36="at", $B36-SUM(BS$5:BS35), 0)</f>
        <v>0</v>
      </c>
      <c r="BT36" s="40" t="str">
        <f t="shared" si="19"/>
        <v/>
      </c>
      <c r="BU36" s="40"/>
      <c r="BV36" s="39">
        <f>IF(BW36="at", $B36-SUM(BV$5:BV35), 0)</f>
        <v>0</v>
      </c>
      <c r="BW36" s="40" t="str">
        <f t="shared" si="20"/>
        <v/>
      </c>
      <c r="BX36" s="40"/>
      <c r="BY36" s="39">
        <f>IF(BZ36="at", $B36-SUM(BY$5:BY35), 0)</f>
        <v>0</v>
      </c>
      <c r="BZ36" s="40" t="str">
        <f t="shared" si="21"/>
        <v/>
      </c>
      <c r="CA36" s="40"/>
      <c r="CB36" s="39">
        <f>IF(CC36="at", $B36-SUM(CB$5:CB35), 0)</f>
        <v>0</v>
      </c>
      <c r="CC36" s="40" t="str">
        <f t="shared" si="22"/>
        <v/>
      </c>
      <c r="CD36" s="59" t="s">
        <v>0</v>
      </c>
      <c r="CE36" s="39">
        <f>IF(CF36="at", $B36-SUM(CE$5:CE35), 0)</f>
        <v>0</v>
      </c>
      <c r="CF36" s="40" t="str">
        <f t="shared" si="23"/>
        <v/>
      </c>
      <c r="CG36" s="59" t="s">
        <v>0</v>
      </c>
      <c r="CH36" s="39">
        <f>IF(CI36="at", $B36-SUM(CH$5:CH35), 0)</f>
        <v>0</v>
      </c>
      <c r="CI36" s="40" t="str">
        <f t="shared" si="24"/>
        <v/>
      </c>
      <c r="CJ36" s="59" t="s">
        <v>0</v>
      </c>
      <c r="CK36" s="39">
        <f>IF(CL36="at", $B36-SUM(CK$5:CK35), 0)</f>
        <v>0</v>
      </c>
      <c r="CL36" s="40" t="str">
        <f t="shared" si="25"/>
        <v/>
      </c>
      <c r="CM36" s="59" t="s">
        <v>0</v>
      </c>
      <c r="CN36" s="39">
        <f>IF(CO36="at", $B36-SUM(CN$5:CN35), 0)</f>
        <v>0</v>
      </c>
      <c r="CO36" s="40" t="str">
        <f t="shared" si="26"/>
        <v/>
      </c>
      <c r="CP36" s="59" t="s">
        <v>0</v>
      </c>
      <c r="CQ36" s="39">
        <f>IF(CR36="at", $B36-SUM(CQ$5:CQ35), 0)</f>
        <v>0</v>
      </c>
      <c r="CR36" s="40" t="str">
        <f t="shared" si="27"/>
        <v/>
      </c>
      <c r="CS36" s="59" t="s">
        <v>0</v>
      </c>
      <c r="CT36" s="39">
        <f>IF(CU36="at", $B36-SUM(CT$5:CT35), 0)</f>
        <v>0</v>
      </c>
      <c r="CU36" s="40" t="str">
        <f t="shared" si="42"/>
        <v/>
      </c>
      <c r="CV36" s="59" t="s">
        <v>0</v>
      </c>
      <c r="CW36" s="39">
        <f>IF(CX36="at", $B36-SUM(CW$5:CW35), 0)</f>
        <v>0</v>
      </c>
      <c r="CX36" s="40" t="str">
        <f t="shared" si="28"/>
        <v/>
      </c>
      <c r="CY36" s="40"/>
      <c r="CZ36" s="39">
        <f>IF(DA36="at", $B36-SUM(CZ$5:CZ35), 0)</f>
        <v>0</v>
      </c>
      <c r="DA36" s="40" t="str">
        <f t="shared" si="29"/>
        <v/>
      </c>
      <c r="DB36" s="40"/>
      <c r="DC36" s="39">
        <f>IF(DD36="at", $B36-SUM(DC$5:DC35), 0)</f>
        <v>0</v>
      </c>
      <c r="DD36" s="40" t="str">
        <f t="shared" si="30"/>
        <v/>
      </c>
      <c r="DE36" s="62" t="s">
        <v>0</v>
      </c>
      <c r="DF36" s="39">
        <f>IF(DG36="at", $B36-SUM(DF$5:DF35), 0)</f>
        <v>0</v>
      </c>
      <c r="DG36" s="40" t="str">
        <f t="shared" si="31"/>
        <v/>
      </c>
      <c r="DH36" s="40"/>
      <c r="DI36" s="39">
        <f>IF(DJ36="at", $B36-SUM(DI$5:DI35), 0)</f>
        <v>0</v>
      </c>
      <c r="DJ36" s="40" t="str">
        <f t="shared" si="32"/>
        <v/>
      </c>
      <c r="DK36" s="40"/>
      <c r="DL36" s="39">
        <f>IF(DM36="at", $B36-SUM(DL$5:DL35), 0)</f>
        <v>0</v>
      </c>
      <c r="DM36" s="40" t="str">
        <f t="shared" si="33"/>
        <v/>
      </c>
      <c r="DN36" s="40"/>
      <c r="DO36" s="39">
        <f>IF(DP36="at", $B36-SUM(DO$5:DO35), 0)</f>
        <v>0</v>
      </c>
      <c r="DP36" s="40" t="str">
        <f t="shared" si="34"/>
        <v/>
      </c>
      <c r="DQ36" s="65" t="s">
        <v>0</v>
      </c>
    </row>
    <row r="37" spans="1:121" x14ac:dyDescent="0.2">
      <c r="A37" s="64">
        <f t="shared" si="35"/>
        <v>44234</v>
      </c>
      <c r="B37" s="55">
        <f t="shared" si="36"/>
        <v>33</v>
      </c>
      <c r="C37" s="38">
        <f t="shared" si="4"/>
        <v>0</v>
      </c>
      <c r="D37" s="39">
        <f>IF(E37="at", $B37-SUM(D$5:D36), 0)</f>
        <v>0</v>
      </c>
      <c r="E37" s="40" t="str">
        <f t="shared" ref="E37:E64" si="43">IF(F37=F38, "", "at")</f>
        <v/>
      </c>
      <c r="F37" s="9">
        <v>0</v>
      </c>
      <c r="G37" s="38">
        <f t="shared" ref="G37:G64" si="44">F37*$G$2</f>
        <v>0</v>
      </c>
      <c r="H37" s="39">
        <f>IF(I37="at", $B37-SUM(H$5:H36), 0)</f>
        <v>0</v>
      </c>
      <c r="I37" s="40" t="str">
        <f t="shared" si="5"/>
        <v/>
      </c>
      <c r="J37" s="15" t="s">
        <v>0</v>
      </c>
      <c r="K37" s="39">
        <f>IF(L37="at", $B37-SUM(K$5:K36), 0)</f>
        <v>0</v>
      </c>
      <c r="L37" s="40" t="str">
        <f t="shared" si="6"/>
        <v/>
      </c>
      <c r="M37" s="15" t="s">
        <v>0</v>
      </c>
      <c r="N37" s="39">
        <f>IF(O37="at", B37-SUM(N$5:N36), 0)</f>
        <v>0</v>
      </c>
      <c r="O37" s="40" t="str">
        <f t="shared" si="7"/>
        <v/>
      </c>
      <c r="P37" s="61" t="s">
        <v>0</v>
      </c>
      <c r="Q37" s="39">
        <f>IF(R37="at", $B37-SUM(Q$5:Q36), 0)</f>
        <v>0</v>
      </c>
      <c r="R37" s="40" t="str">
        <f t="shared" si="8"/>
        <v/>
      </c>
      <c r="S37" s="15" t="s">
        <v>0</v>
      </c>
      <c r="T37" s="39">
        <f>IF(U37="at", $B37-SUM(T$5:T36), 0)</f>
        <v>0</v>
      </c>
      <c r="U37" s="40" t="str">
        <f t="shared" si="9"/>
        <v/>
      </c>
      <c r="V37" s="15" t="s">
        <v>0</v>
      </c>
      <c r="W37" s="39">
        <f>IF(X37="at", $B37-SUM(W$5:W36), 0)</f>
        <v>0</v>
      </c>
      <c r="X37" s="40" t="str">
        <f t="shared" si="10"/>
        <v/>
      </c>
      <c r="Y37" s="15" t="s">
        <v>0</v>
      </c>
      <c r="Z37" s="39">
        <f>IF(AA37="at", $B37-SUM(Z$5:Z36), 0)</f>
        <v>0</v>
      </c>
      <c r="AA37" s="40" t="str">
        <f t="shared" si="11"/>
        <v/>
      </c>
      <c r="AB37" s="15" t="s">
        <v>0</v>
      </c>
      <c r="AC37" s="39">
        <f>IF(AD37="at", $B37-SUM(AC$5:AC36), 0)</f>
        <v>0</v>
      </c>
      <c r="AD37" s="40" t="str">
        <f t="shared" si="12"/>
        <v/>
      </c>
      <c r="AE37" s="58" t="s">
        <v>0</v>
      </c>
      <c r="AF37" s="39">
        <f>IF(AG37="at", $B37-SUM(AF$5:AF36), 0)</f>
        <v>0</v>
      </c>
      <c r="AG37" s="40" t="str">
        <f t="shared" si="13"/>
        <v/>
      </c>
      <c r="AH37" s="58" t="s">
        <v>0</v>
      </c>
      <c r="AI37" s="39">
        <f>IF(AJ37="at", $B37-SUM(AI$5:AI36), 0)</f>
        <v>0</v>
      </c>
      <c r="AJ37" s="40" t="str">
        <f t="shared" si="14"/>
        <v/>
      </c>
      <c r="AK37" s="15" t="s">
        <v>0</v>
      </c>
      <c r="AL37" s="39">
        <f>IF(AM37="at", $B37-SUM(AL$5:AL36), 0)</f>
        <v>0</v>
      </c>
      <c r="AM37" s="40" t="str">
        <f t="shared" si="37"/>
        <v/>
      </c>
      <c r="AN37" s="15" t="s">
        <v>0</v>
      </c>
      <c r="AO37" s="39">
        <f>IF(AP37="at", $B37-SUM(AO$5:AO36), 0)</f>
        <v>0</v>
      </c>
      <c r="AP37" s="40" t="str">
        <f t="shared" si="2"/>
        <v/>
      </c>
      <c r="AQ37" s="9" t="s">
        <v>0</v>
      </c>
      <c r="AR37" s="39">
        <f>IF(AS37="at", $B37-SUM(AR$5:AR36), 0)</f>
        <v>0</v>
      </c>
      <c r="AS37" s="40" t="str">
        <f t="shared" si="15"/>
        <v/>
      </c>
      <c r="AT37" s="61" t="s">
        <v>0</v>
      </c>
      <c r="AU37" s="39">
        <f>IF(AV37="at", $B37-SUM(AU$5:AU36), 0)</f>
        <v>0</v>
      </c>
      <c r="AV37" s="40" t="str">
        <f t="shared" si="16"/>
        <v/>
      </c>
      <c r="AW37" s="67" t="s">
        <v>0</v>
      </c>
      <c r="AX37" s="39">
        <f>IF(AY37="at", $B37-SUM(AX$5:AX36), 0)</f>
        <v>0</v>
      </c>
      <c r="AY37" s="40" t="str">
        <f t="shared" si="38"/>
        <v/>
      </c>
      <c r="AZ37" s="15" t="s">
        <v>0</v>
      </c>
      <c r="BA37" s="39">
        <f>IF(BB37="at", $B37-SUM(BA$5:BA36), 0)</f>
        <v>0</v>
      </c>
      <c r="BB37" s="40" t="str">
        <f t="shared" si="39"/>
        <v/>
      </c>
      <c r="BC37" s="67" t="s">
        <v>0</v>
      </c>
      <c r="BD37" s="39">
        <f>IF(BE37="at", $B37-SUM(BD$5:BD36), 0)</f>
        <v>0</v>
      </c>
      <c r="BE37" s="40" t="str">
        <f t="shared" si="40"/>
        <v/>
      </c>
      <c r="BF37" s="62" t="s">
        <v>0</v>
      </c>
      <c r="BG37" s="39">
        <f>IF(BH37="at", $B37-SUM(BG$5:BG36), 0)</f>
        <v>0</v>
      </c>
      <c r="BH37" s="40" t="str">
        <f t="shared" si="41"/>
        <v/>
      </c>
      <c r="BI37" s="40"/>
      <c r="BJ37" s="66">
        <f>IF(BK37="at", $B37-SUM(BJ$5:BJ36), 0)</f>
        <v>0</v>
      </c>
      <c r="BK37" s="40" t="str">
        <f t="shared" si="3"/>
        <v/>
      </c>
      <c r="BL37" s="59" t="s">
        <v>0</v>
      </c>
      <c r="BM37" s="66">
        <f>IF(BN37="at", $B37-SUM(BM$5:BM36), 0)</f>
        <v>0</v>
      </c>
      <c r="BN37" s="40" t="str">
        <f t="shared" si="17"/>
        <v/>
      </c>
      <c r="BO37" s="61" t="s">
        <v>0</v>
      </c>
      <c r="BP37" s="39">
        <f>IF(BQ37="at", $B37-SUM(BP$5:BP36), 0)</f>
        <v>0</v>
      </c>
      <c r="BQ37" s="40" t="str">
        <f t="shared" si="18"/>
        <v/>
      </c>
      <c r="BR37" s="40" t="s">
        <v>0</v>
      </c>
      <c r="BS37" s="39">
        <f>IF(BT37="at", $B37-SUM(BS$5:BS36), 0)</f>
        <v>0</v>
      </c>
      <c r="BT37" s="40" t="str">
        <f t="shared" si="19"/>
        <v/>
      </c>
      <c r="BU37" s="40"/>
      <c r="BV37" s="39">
        <f>IF(BW37="at", $B37-SUM(BV$5:BV36), 0)</f>
        <v>0</v>
      </c>
      <c r="BW37" s="40" t="str">
        <f t="shared" si="20"/>
        <v/>
      </c>
      <c r="BX37" s="40"/>
      <c r="BY37" s="39">
        <f>IF(BZ37="at", $B37-SUM(BY$5:BY36), 0)</f>
        <v>0</v>
      </c>
      <c r="BZ37" s="40" t="str">
        <f t="shared" si="21"/>
        <v/>
      </c>
      <c r="CA37" s="40"/>
      <c r="CB37" s="39">
        <f>IF(CC37="at", $B37-SUM(CB$5:CB36), 0)</f>
        <v>0</v>
      </c>
      <c r="CC37" s="40" t="str">
        <f t="shared" si="22"/>
        <v/>
      </c>
      <c r="CD37" s="59" t="s">
        <v>0</v>
      </c>
      <c r="CE37" s="39">
        <f>IF(CF37="at", $B37-SUM(CE$5:CE36), 0)</f>
        <v>0</v>
      </c>
      <c r="CF37" s="40" t="str">
        <f t="shared" si="23"/>
        <v/>
      </c>
      <c r="CG37" s="59" t="s">
        <v>0</v>
      </c>
      <c r="CH37" s="39">
        <f>IF(CI37="at", $B37-SUM(CH$5:CH36), 0)</f>
        <v>0</v>
      </c>
      <c r="CI37" s="40" t="str">
        <f t="shared" si="24"/>
        <v/>
      </c>
      <c r="CJ37" s="59" t="s">
        <v>0</v>
      </c>
      <c r="CK37" s="39">
        <f>IF(CL37="at", $B37-SUM(CK$5:CK36), 0)</f>
        <v>0</v>
      </c>
      <c r="CL37" s="40" t="str">
        <f t="shared" si="25"/>
        <v/>
      </c>
      <c r="CM37" s="59" t="s">
        <v>0</v>
      </c>
      <c r="CN37" s="39">
        <f>IF(CO37="at", $B37-SUM(CN$5:CN36), 0)</f>
        <v>0</v>
      </c>
      <c r="CO37" s="40" t="str">
        <f t="shared" si="26"/>
        <v/>
      </c>
      <c r="CP37" s="59" t="s">
        <v>0</v>
      </c>
      <c r="CQ37" s="39">
        <f>IF(CR37="at", $B37-SUM(CQ$5:CQ36), 0)</f>
        <v>0</v>
      </c>
      <c r="CR37" s="40" t="str">
        <f t="shared" si="27"/>
        <v/>
      </c>
      <c r="CS37" s="59" t="s">
        <v>0</v>
      </c>
      <c r="CT37" s="39">
        <f>IF(CU37="at", $B37-SUM(CT$5:CT36), 0)</f>
        <v>0</v>
      </c>
      <c r="CU37" s="40" t="str">
        <f t="shared" si="42"/>
        <v/>
      </c>
      <c r="CV37" s="59" t="s">
        <v>0</v>
      </c>
      <c r="CW37" s="39">
        <f>IF(CX37="at", $B37-SUM(CW$5:CW36), 0)</f>
        <v>0</v>
      </c>
      <c r="CX37" s="40" t="str">
        <f t="shared" si="28"/>
        <v/>
      </c>
      <c r="CY37" s="40"/>
      <c r="CZ37" s="39">
        <f>IF(DA37="at", $B37-SUM(CZ$5:CZ36), 0)</f>
        <v>0</v>
      </c>
      <c r="DA37" s="40" t="str">
        <f t="shared" si="29"/>
        <v/>
      </c>
      <c r="DB37" s="40"/>
      <c r="DC37" s="39">
        <f>IF(DD37="at", $B37-SUM(DC$5:DC36), 0)</f>
        <v>0</v>
      </c>
      <c r="DD37" s="40" t="str">
        <f t="shared" si="30"/>
        <v/>
      </c>
      <c r="DE37" s="62" t="s">
        <v>0</v>
      </c>
      <c r="DF37" s="39">
        <f>IF(DG37="at", $B37-SUM(DF$5:DF36), 0)</f>
        <v>0</v>
      </c>
      <c r="DG37" s="40" t="str">
        <f t="shared" si="31"/>
        <v/>
      </c>
      <c r="DH37" s="40"/>
      <c r="DI37" s="39">
        <f>IF(DJ37="at", $B37-SUM(DI$5:DI36), 0)</f>
        <v>0</v>
      </c>
      <c r="DJ37" s="40" t="str">
        <f t="shared" si="32"/>
        <v/>
      </c>
      <c r="DK37" s="40"/>
      <c r="DL37" s="39">
        <f>IF(DM37="at", $B37-SUM(DL$5:DL36), 0)</f>
        <v>0</v>
      </c>
      <c r="DM37" s="40" t="str">
        <f t="shared" si="33"/>
        <v/>
      </c>
      <c r="DN37" s="40"/>
      <c r="DO37" s="39">
        <f>IF(DP37="at", $B37-SUM(DO$5:DO36), 0)</f>
        <v>0</v>
      </c>
      <c r="DP37" s="40" t="str">
        <f t="shared" si="34"/>
        <v/>
      </c>
      <c r="DQ37" s="65" t="s">
        <v>0</v>
      </c>
    </row>
    <row r="38" spans="1:121" x14ac:dyDescent="0.2">
      <c r="A38" s="64">
        <f t="shared" si="35"/>
        <v>44262</v>
      </c>
      <c r="B38" s="55">
        <f t="shared" si="36"/>
        <v>34</v>
      </c>
      <c r="C38" s="38">
        <f t="shared" si="4"/>
        <v>0</v>
      </c>
      <c r="D38" s="39">
        <f>IF(E38="at", $B38-SUM(D$5:D37), 0)</f>
        <v>0</v>
      </c>
      <c r="E38" s="40" t="str">
        <f t="shared" si="43"/>
        <v/>
      </c>
      <c r="F38" s="9">
        <v>0</v>
      </c>
      <c r="G38" s="38">
        <f t="shared" si="44"/>
        <v>0</v>
      </c>
      <c r="H38" s="39">
        <f>IF(I38="at", $B38-SUM(H$5:H37), 0)</f>
        <v>0</v>
      </c>
      <c r="I38" s="40" t="str">
        <f t="shared" si="5"/>
        <v/>
      </c>
      <c r="J38" s="15" t="s">
        <v>0</v>
      </c>
      <c r="K38" s="39">
        <f>IF(L38="at", $B38-SUM(K$5:K37), 0)</f>
        <v>0</v>
      </c>
      <c r="L38" s="40" t="str">
        <f t="shared" si="6"/>
        <v/>
      </c>
      <c r="M38" s="15" t="s">
        <v>0</v>
      </c>
      <c r="N38" s="39">
        <f>IF(O38="at", B38-SUM(N$5:N37), 0)</f>
        <v>0</v>
      </c>
      <c r="O38" s="40" t="str">
        <f t="shared" si="7"/>
        <v/>
      </c>
      <c r="P38" s="61" t="s">
        <v>0</v>
      </c>
      <c r="Q38" s="39">
        <f>IF(R38="at", $B38-SUM(Q$5:Q37), 0)</f>
        <v>0</v>
      </c>
      <c r="R38" s="40" t="str">
        <f t="shared" si="8"/>
        <v/>
      </c>
      <c r="S38" s="15" t="s">
        <v>0</v>
      </c>
      <c r="T38" s="39">
        <f>IF(U38="at", $B38-SUM(T$5:T37), 0)</f>
        <v>0</v>
      </c>
      <c r="U38" s="40" t="str">
        <f t="shared" si="9"/>
        <v/>
      </c>
      <c r="V38" s="15" t="s">
        <v>0</v>
      </c>
      <c r="W38" s="39">
        <f>IF(X38="at", $B38-SUM(W$5:W37), 0)</f>
        <v>0</v>
      </c>
      <c r="X38" s="40" t="str">
        <f t="shared" si="10"/>
        <v/>
      </c>
      <c r="Y38" s="15" t="s">
        <v>0</v>
      </c>
      <c r="Z38" s="39">
        <f>IF(AA38="at", $B38-SUM(Z$5:Z37), 0)</f>
        <v>0</v>
      </c>
      <c r="AA38" s="40" t="str">
        <f t="shared" si="11"/>
        <v/>
      </c>
      <c r="AB38" s="15" t="s">
        <v>0</v>
      </c>
      <c r="AC38" s="39">
        <f>IF(AD38="at", $B38-SUM(AC$5:AC37), 0)</f>
        <v>0</v>
      </c>
      <c r="AD38" s="40" t="str">
        <f t="shared" si="12"/>
        <v/>
      </c>
      <c r="AE38" s="58" t="s">
        <v>0</v>
      </c>
      <c r="AF38" s="39">
        <f>IF(AG38="at", $B38-SUM(AF$5:AF37), 0)</f>
        <v>0</v>
      </c>
      <c r="AG38" s="40" t="str">
        <f t="shared" si="13"/>
        <v/>
      </c>
      <c r="AH38" s="58" t="s">
        <v>0</v>
      </c>
      <c r="AI38" s="39">
        <f>IF(AJ38="at", $B38-SUM(AI$5:AI37), 0)</f>
        <v>0</v>
      </c>
      <c r="AJ38" s="40" t="str">
        <f t="shared" si="14"/>
        <v/>
      </c>
      <c r="AK38" s="15" t="s">
        <v>0</v>
      </c>
      <c r="AL38" s="39">
        <f>IF(AM38="at", $B38-SUM(AL$5:AL37), 0)</f>
        <v>0</v>
      </c>
      <c r="AM38" s="40" t="str">
        <f t="shared" si="37"/>
        <v/>
      </c>
      <c r="AN38" s="15" t="s">
        <v>0</v>
      </c>
      <c r="AO38" s="39">
        <f>IF(AP38="at", $B38-SUM(AO$5:AO37), 0)</f>
        <v>0</v>
      </c>
      <c r="AP38" s="40" t="str">
        <f t="shared" si="2"/>
        <v/>
      </c>
      <c r="AQ38" s="9" t="s">
        <v>0</v>
      </c>
      <c r="AR38" s="39">
        <f>IF(AS38="at", $B38-SUM(AR$5:AR37), 0)</f>
        <v>0</v>
      </c>
      <c r="AS38" s="40" t="str">
        <f t="shared" si="15"/>
        <v/>
      </c>
      <c r="AT38" s="61" t="s">
        <v>0</v>
      </c>
      <c r="AU38" s="39">
        <f>IF(AV38="at", $B38-SUM(AU$5:AU37), 0)</f>
        <v>0</v>
      </c>
      <c r="AV38" s="40" t="str">
        <f t="shared" si="16"/>
        <v/>
      </c>
      <c r="AW38" s="67" t="s">
        <v>0</v>
      </c>
      <c r="AX38" s="39">
        <f>IF(AY38="at", $B38-SUM(AX$5:AX37), 0)</f>
        <v>0</v>
      </c>
      <c r="AY38" s="40" t="str">
        <f t="shared" si="38"/>
        <v/>
      </c>
      <c r="AZ38" s="15" t="s">
        <v>0</v>
      </c>
      <c r="BA38" s="39">
        <f>IF(BB38="at", $B38-SUM(BA$5:BA37), 0)</f>
        <v>0</v>
      </c>
      <c r="BB38" s="40" t="str">
        <f t="shared" si="39"/>
        <v/>
      </c>
      <c r="BC38" s="67" t="s">
        <v>0</v>
      </c>
      <c r="BD38" s="39">
        <f>IF(BE38="at", $B38-SUM(BD$5:BD37), 0)</f>
        <v>0</v>
      </c>
      <c r="BE38" s="40" t="str">
        <f t="shared" si="40"/>
        <v/>
      </c>
      <c r="BF38" s="62" t="s">
        <v>0</v>
      </c>
      <c r="BG38" s="39">
        <f>IF(BH38="at", $B38-SUM(BG$5:BG37), 0)</f>
        <v>0</v>
      </c>
      <c r="BH38" s="40" t="str">
        <f t="shared" si="41"/>
        <v/>
      </c>
      <c r="BI38" s="40"/>
      <c r="BJ38" s="66">
        <f>IF(BK38="at", $B38-SUM(BJ$5:BJ37), 0)</f>
        <v>0</v>
      </c>
      <c r="BK38" s="40" t="str">
        <f t="shared" si="3"/>
        <v/>
      </c>
      <c r="BL38" s="59" t="s">
        <v>0</v>
      </c>
      <c r="BM38" s="66">
        <f>IF(BN38="at", $B38-SUM(BM$5:BM37), 0)</f>
        <v>0</v>
      </c>
      <c r="BN38" s="40" t="str">
        <f t="shared" si="17"/>
        <v/>
      </c>
      <c r="BO38" s="61" t="s">
        <v>0</v>
      </c>
      <c r="BP38" s="39">
        <f>IF(BQ38="at", $B38-SUM(BP$5:BP37), 0)</f>
        <v>0</v>
      </c>
      <c r="BQ38" s="40" t="str">
        <f t="shared" si="18"/>
        <v/>
      </c>
      <c r="BR38" s="40" t="s">
        <v>0</v>
      </c>
      <c r="BS38" s="39">
        <f>IF(BT38="at", $B38-SUM(BS$5:BS37), 0)</f>
        <v>0</v>
      </c>
      <c r="BT38" s="40" t="str">
        <f t="shared" si="19"/>
        <v/>
      </c>
      <c r="BU38" s="40"/>
      <c r="BV38" s="39">
        <f>IF(BW38="at", $B38-SUM(BV$5:BV37), 0)</f>
        <v>0</v>
      </c>
      <c r="BW38" s="40" t="str">
        <f t="shared" si="20"/>
        <v/>
      </c>
      <c r="BX38" s="40"/>
      <c r="BY38" s="39">
        <f>IF(BZ38="at", $B38-SUM(BY$5:BY37), 0)</f>
        <v>0</v>
      </c>
      <c r="BZ38" s="40" t="str">
        <f t="shared" si="21"/>
        <v/>
      </c>
      <c r="CA38" s="40"/>
      <c r="CB38" s="39">
        <f>IF(CC38="at", $B38-SUM(CB$5:CB37), 0)</f>
        <v>0</v>
      </c>
      <c r="CC38" s="40" t="str">
        <f t="shared" si="22"/>
        <v/>
      </c>
      <c r="CD38" s="59" t="s">
        <v>0</v>
      </c>
      <c r="CE38" s="39">
        <f>IF(CF38="at", $B38-SUM(CE$5:CE37), 0)</f>
        <v>0</v>
      </c>
      <c r="CF38" s="40" t="str">
        <f t="shared" si="23"/>
        <v/>
      </c>
      <c r="CG38" s="59" t="s">
        <v>0</v>
      </c>
      <c r="CH38" s="39">
        <f>IF(CI38="at", $B38-SUM(CH$5:CH37), 0)</f>
        <v>0</v>
      </c>
      <c r="CI38" s="40" t="str">
        <f t="shared" si="24"/>
        <v/>
      </c>
      <c r="CJ38" s="59" t="s">
        <v>0</v>
      </c>
      <c r="CK38" s="39">
        <f>IF(CL38="at", $B38-SUM(CK$5:CK37), 0)</f>
        <v>0</v>
      </c>
      <c r="CL38" s="40" t="str">
        <f t="shared" si="25"/>
        <v/>
      </c>
      <c r="CM38" s="59" t="s">
        <v>0</v>
      </c>
      <c r="CN38" s="39">
        <f>IF(CO38="at", $B38-SUM(CN$5:CN37), 0)</f>
        <v>0</v>
      </c>
      <c r="CO38" s="40" t="str">
        <f t="shared" si="26"/>
        <v/>
      </c>
      <c r="CP38" s="59" t="s">
        <v>0</v>
      </c>
      <c r="CQ38" s="39">
        <f>IF(CR38="at", $B38-SUM(CQ$5:CQ37), 0)</f>
        <v>0</v>
      </c>
      <c r="CR38" s="40" t="str">
        <f t="shared" si="27"/>
        <v/>
      </c>
      <c r="CS38" s="59" t="s">
        <v>0</v>
      </c>
      <c r="CT38" s="39">
        <f>IF(CU38="at", $B38-SUM(CT$5:CT37), 0)</f>
        <v>0</v>
      </c>
      <c r="CU38" s="40" t="str">
        <f t="shared" si="42"/>
        <v/>
      </c>
      <c r="CV38" s="59" t="s">
        <v>0</v>
      </c>
      <c r="CW38" s="39">
        <f>IF(CX38="at", $B38-SUM(CW$5:CW37), 0)</f>
        <v>0</v>
      </c>
      <c r="CX38" s="40" t="str">
        <f t="shared" si="28"/>
        <v/>
      </c>
      <c r="CY38" s="40"/>
      <c r="CZ38" s="39">
        <f>IF(DA38="at", $B38-SUM(CZ$5:CZ37), 0)</f>
        <v>0</v>
      </c>
      <c r="DA38" s="40" t="str">
        <f t="shared" si="29"/>
        <v/>
      </c>
      <c r="DB38" s="40"/>
      <c r="DC38" s="39">
        <f>IF(DD38="at", $B38-SUM(DC$5:DC37), 0)</f>
        <v>0</v>
      </c>
      <c r="DD38" s="40" t="str">
        <f t="shared" si="30"/>
        <v/>
      </c>
      <c r="DE38" s="62" t="s">
        <v>0</v>
      </c>
      <c r="DF38" s="39">
        <f>IF(DG38="at", $B38-SUM(DF$5:DF37), 0)</f>
        <v>0</v>
      </c>
      <c r="DG38" s="40" t="str">
        <f t="shared" si="31"/>
        <v/>
      </c>
      <c r="DH38" s="40"/>
      <c r="DI38" s="39">
        <f>IF(DJ38="at", $B38-SUM(DI$5:DI37), 0)</f>
        <v>0</v>
      </c>
      <c r="DJ38" s="40" t="str">
        <f t="shared" si="32"/>
        <v/>
      </c>
      <c r="DK38" s="40"/>
      <c r="DL38" s="39">
        <f>IF(DM38="at", $B38-SUM(DL$5:DL37), 0)</f>
        <v>0</v>
      </c>
      <c r="DM38" s="40" t="str">
        <f t="shared" si="33"/>
        <v/>
      </c>
      <c r="DN38" s="40"/>
      <c r="DO38" s="39">
        <f>IF(DP38="at", $B38-SUM(DO$5:DO37), 0)</f>
        <v>0</v>
      </c>
      <c r="DP38" s="40" t="str">
        <f t="shared" si="34"/>
        <v/>
      </c>
      <c r="DQ38" s="65" t="s">
        <v>0</v>
      </c>
    </row>
    <row r="39" spans="1:121" x14ac:dyDescent="0.2">
      <c r="A39" s="64">
        <f t="shared" si="35"/>
        <v>44293</v>
      </c>
      <c r="B39" s="55">
        <f t="shared" si="36"/>
        <v>35</v>
      </c>
      <c r="C39" s="38">
        <f t="shared" si="4"/>
        <v>0</v>
      </c>
      <c r="D39" s="39">
        <f>IF(E39="at", $B39-SUM(D$5:D38), 0)</f>
        <v>0</v>
      </c>
      <c r="E39" s="40" t="str">
        <f t="shared" si="43"/>
        <v/>
      </c>
      <c r="F39" s="9">
        <v>0</v>
      </c>
      <c r="G39" s="38">
        <f t="shared" si="44"/>
        <v>0</v>
      </c>
      <c r="H39" s="39">
        <f>IF(I39="at", $B39-SUM(H$5:H38), 0)</f>
        <v>0</v>
      </c>
      <c r="I39" s="40" t="str">
        <f t="shared" si="5"/>
        <v/>
      </c>
      <c r="J39" s="15" t="s">
        <v>0</v>
      </c>
      <c r="K39" s="39">
        <f>IF(L39="at", $B39-SUM(K$5:K38), 0)</f>
        <v>0</v>
      </c>
      <c r="L39" s="40" t="str">
        <f t="shared" si="6"/>
        <v/>
      </c>
      <c r="M39" s="15" t="s">
        <v>0</v>
      </c>
      <c r="N39" s="39">
        <f>IF(O39="at", B39-SUM(N$5:N38), 0)</f>
        <v>0</v>
      </c>
      <c r="O39" s="40" t="str">
        <f t="shared" si="7"/>
        <v/>
      </c>
      <c r="P39" s="61" t="s">
        <v>0</v>
      </c>
      <c r="Q39" s="39">
        <f>IF(R39="at", $B39-SUM(Q$5:Q38), 0)</f>
        <v>0</v>
      </c>
      <c r="R39" s="40" t="str">
        <f t="shared" si="8"/>
        <v/>
      </c>
      <c r="S39" s="15" t="s">
        <v>0</v>
      </c>
      <c r="T39" s="39">
        <f>IF(U39="at", $B39-SUM(T$5:T38), 0)</f>
        <v>0</v>
      </c>
      <c r="U39" s="40" t="str">
        <f t="shared" si="9"/>
        <v/>
      </c>
      <c r="V39" s="15" t="s">
        <v>0</v>
      </c>
      <c r="W39" s="39">
        <f>IF(X39="at", $B39-SUM(W$5:W38), 0)</f>
        <v>0</v>
      </c>
      <c r="X39" s="40" t="str">
        <f t="shared" si="10"/>
        <v/>
      </c>
      <c r="Y39" s="15" t="s">
        <v>0</v>
      </c>
      <c r="Z39" s="39">
        <f>IF(AA39="at", $B39-SUM(Z$5:Z38), 0)</f>
        <v>0</v>
      </c>
      <c r="AA39" s="40" t="str">
        <f t="shared" si="11"/>
        <v/>
      </c>
      <c r="AB39" s="15" t="s">
        <v>0</v>
      </c>
      <c r="AC39" s="39">
        <f>IF(AD39="at", $B39-SUM(AC$5:AC38), 0)</f>
        <v>0</v>
      </c>
      <c r="AD39" s="40" t="str">
        <f t="shared" si="12"/>
        <v/>
      </c>
      <c r="AE39" s="58" t="s">
        <v>0</v>
      </c>
      <c r="AF39" s="39">
        <f>IF(AG39="at", $B39-SUM(AF$5:AF38), 0)</f>
        <v>0</v>
      </c>
      <c r="AG39" s="40" t="str">
        <f t="shared" si="13"/>
        <v/>
      </c>
      <c r="AH39" s="58" t="s">
        <v>0</v>
      </c>
      <c r="AI39" s="39">
        <f>IF(AJ39="at", $B39-SUM(AI$5:AI38), 0)</f>
        <v>0</v>
      </c>
      <c r="AJ39" s="40" t="str">
        <f t="shared" si="14"/>
        <v/>
      </c>
      <c r="AK39" s="15" t="s">
        <v>0</v>
      </c>
      <c r="AL39" s="39">
        <f>IF(AM39="at", $B39-SUM(AL$5:AL38), 0)</f>
        <v>0</v>
      </c>
      <c r="AM39" s="40" t="str">
        <f t="shared" si="37"/>
        <v/>
      </c>
      <c r="AN39" s="15" t="s">
        <v>0</v>
      </c>
      <c r="AO39" s="39">
        <f>IF(AP39="at", $B39-SUM(AO$5:AO38), 0)</f>
        <v>0</v>
      </c>
      <c r="AP39" s="40" t="str">
        <f t="shared" si="2"/>
        <v/>
      </c>
      <c r="AQ39" s="9" t="s">
        <v>0</v>
      </c>
      <c r="AR39" s="39">
        <f>IF(AS39="at", $B39-SUM(AR$5:AR38), 0)</f>
        <v>0</v>
      </c>
      <c r="AS39" s="40" t="str">
        <f t="shared" si="15"/>
        <v/>
      </c>
      <c r="AT39" s="61" t="s">
        <v>0</v>
      </c>
      <c r="AU39" s="39">
        <f>IF(AV39="at", $B39-SUM(AU$5:AU38), 0)</f>
        <v>0</v>
      </c>
      <c r="AV39" s="40" t="str">
        <f t="shared" si="16"/>
        <v/>
      </c>
      <c r="AW39" s="67" t="s">
        <v>0</v>
      </c>
      <c r="AX39" s="39">
        <f>IF(AY39="at", $B39-SUM(AX$5:AX38), 0)</f>
        <v>0</v>
      </c>
      <c r="AY39" s="40" t="str">
        <f t="shared" si="38"/>
        <v/>
      </c>
      <c r="AZ39" s="15" t="s">
        <v>0</v>
      </c>
      <c r="BA39" s="39">
        <f>IF(BB39="at", $B39-SUM(BA$5:BA38), 0)</f>
        <v>0</v>
      </c>
      <c r="BB39" s="40" t="str">
        <f t="shared" si="39"/>
        <v/>
      </c>
      <c r="BC39" s="67" t="s">
        <v>0</v>
      </c>
      <c r="BD39" s="39">
        <f>IF(BE39="at", $B39-SUM(BD$5:BD38), 0)</f>
        <v>0</v>
      </c>
      <c r="BE39" s="40" t="str">
        <f t="shared" si="40"/>
        <v/>
      </c>
      <c r="BF39" s="62" t="s">
        <v>0</v>
      </c>
      <c r="BG39" s="39">
        <f>IF(BH39="at", $B39-SUM(BG$5:BG38), 0)</f>
        <v>0</v>
      </c>
      <c r="BH39" s="40" t="str">
        <f t="shared" si="41"/>
        <v/>
      </c>
      <c r="BI39" s="40"/>
      <c r="BJ39" s="66">
        <f>IF(BK39="at", $B39-SUM(BJ$5:BJ38), 0)</f>
        <v>0</v>
      </c>
      <c r="BK39" s="40" t="str">
        <f t="shared" si="3"/>
        <v/>
      </c>
      <c r="BL39" s="59" t="s">
        <v>0</v>
      </c>
      <c r="BM39" s="66">
        <f>IF(BN39="at", $B39-SUM(BM$5:BM38), 0)</f>
        <v>0</v>
      </c>
      <c r="BN39" s="40" t="str">
        <f t="shared" si="17"/>
        <v/>
      </c>
      <c r="BO39" s="61" t="s">
        <v>0</v>
      </c>
      <c r="BP39" s="39">
        <f>IF(BQ39="at", $B39-SUM(BP$5:BP38), 0)</f>
        <v>0</v>
      </c>
      <c r="BQ39" s="40" t="str">
        <f t="shared" si="18"/>
        <v/>
      </c>
      <c r="BR39" s="40" t="s">
        <v>0</v>
      </c>
      <c r="BS39" s="39">
        <f>IF(BT39="at", $B39-SUM(BS$5:BS38), 0)</f>
        <v>0</v>
      </c>
      <c r="BT39" s="40" t="str">
        <f t="shared" si="19"/>
        <v/>
      </c>
      <c r="BU39" s="40"/>
      <c r="BV39" s="39">
        <f>IF(BW39="at", $B39-SUM(BV$5:BV38), 0)</f>
        <v>0</v>
      </c>
      <c r="BW39" s="40" t="str">
        <f t="shared" si="20"/>
        <v/>
      </c>
      <c r="BX39" s="40"/>
      <c r="BY39" s="39">
        <f>IF(BZ39="at", $B39-SUM(BY$5:BY38), 0)</f>
        <v>0</v>
      </c>
      <c r="BZ39" s="40" t="str">
        <f t="shared" si="21"/>
        <v/>
      </c>
      <c r="CA39" s="40"/>
      <c r="CB39" s="39">
        <f>IF(CC39="at", $B39-SUM(CB$5:CB38), 0)</f>
        <v>0</v>
      </c>
      <c r="CC39" s="40" t="str">
        <f t="shared" si="22"/>
        <v/>
      </c>
      <c r="CD39" s="59" t="s">
        <v>0</v>
      </c>
      <c r="CE39" s="39">
        <f>IF(CF39="at", $B39-SUM(CE$5:CE38), 0)</f>
        <v>0</v>
      </c>
      <c r="CF39" s="40" t="str">
        <f t="shared" si="23"/>
        <v/>
      </c>
      <c r="CG39" s="59" t="s">
        <v>0</v>
      </c>
      <c r="CH39" s="39">
        <f>IF(CI39="at", $B39-SUM(CH$5:CH38), 0)</f>
        <v>0</v>
      </c>
      <c r="CI39" s="40" t="str">
        <f t="shared" si="24"/>
        <v/>
      </c>
      <c r="CJ39" s="59" t="s">
        <v>0</v>
      </c>
      <c r="CK39" s="39">
        <f>IF(CL39="at", $B39-SUM(CK$5:CK38), 0)</f>
        <v>0</v>
      </c>
      <c r="CL39" s="40" t="str">
        <f t="shared" si="25"/>
        <v/>
      </c>
      <c r="CM39" s="59" t="s">
        <v>0</v>
      </c>
      <c r="CN39" s="39">
        <f>IF(CO39="at", $B39-SUM(CN$5:CN38), 0)</f>
        <v>0</v>
      </c>
      <c r="CO39" s="40" t="str">
        <f t="shared" si="26"/>
        <v/>
      </c>
      <c r="CP39" s="59" t="s">
        <v>0</v>
      </c>
      <c r="CQ39" s="39">
        <f>IF(CR39="at", $B39-SUM(CQ$5:CQ38), 0)</f>
        <v>0</v>
      </c>
      <c r="CR39" s="40" t="str">
        <f t="shared" si="27"/>
        <v/>
      </c>
      <c r="CS39" s="59" t="s">
        <v>0</v>
      </c>
      <c r="CT39" s="39">
        <f>IF(CU39="at", $B39-SUM(CT$5:CT38), 0)</f>
        <v>0</v>
      </c>
      <c r="CU39" s="40" t="str">
        <f t="shared" si="42"/>
        <v/>
      </c>
      <c r="CV39" s="59" t="s">
        <v>0</v>
      </c>
      <c r="CW39" s="39">
        <f>IF(CX39="at", $B39-SUM(CW$5:CW38), 0)</f>
        <v>0</v>
      </c>
      <c r="CX39" s="40" t="str">
        <f t="shared" si="28"/>
        <v/>
      </c>
      <c r="CY39" s="40"/>
      <c r="CZ39" s="39">
        <f>IF(DA39="at", $B39-SUM(CZ$5:CZ38), 0)</f>
        <v>0</v>
      </c>
      <c r="DA39" s="40" t="str">
        <f t="shared" si="29"/>
        <v/>
      </c>
      <c r="DB39" s="40"/>
      <c r="DC39" s="39">
        <f>IF(DD39="at", $B39-SUM(DC$5:DC38), 0)</f>
        <v>0</v>
      </c>
      <c r="DD39" s="40" t="str">
        <f t="shared" si="30"/>
        <v/>
      </c>
      <c r="DE39" s="62" t="s">
        <v>0</v>
      </c>
      <c r="DF39" s="39">
        <f>IF(DG39="at", $B39-SUM(DF$5:DF38), 0)</f>
        <v>0</v>
      </c>
      <c r="DG39" s="40" t="str">
        <f t="shared" si="31"/>
        <v/>
      </c>
      <c r="DH39" s="40"/>
      <c r="DI39" s="39">
        <f>IF(DJ39="at", $B39-SUM(DI$5:DI38), 0)</f>
        <v>0</v>
      </c>
      <c r="DJ39" s="40" t="str">
        <f t="shared" si="32"/>
        <v/>
      </c>
      <c r="DK39" s="40"/>
      <c r="DL39" s="39">
        <f>IF(DM39="at", $B39-SUM(DL$5:DL38), 0)</f>
        <v>0</v>
      </c>
      <c r="DM39" s="40" t="str">
        <f t="shared" si="33"/>
        <v/>
      </c>
      <c r="DN39" s="40"/>
      <c r="DO39" s="39">
        <f>IF(DP39="at", $B39-SUM(DO$5:DO38), 0)</f>
        <v>0</v>
      </c>
      <c r="DP39" s="40" t="str">
        <f t="shared" si="34"/>
        <v/>
      </c>
      <c r="DQ39" s="65" t="s">
        <v>0</v>
      </c>
    </row>
    <row r="40" spans="1:121" x14ac:dyDescent="0.2">
      <c r="A40" s="64">
        <f t="shared" si="35"/>
        <v>44323</v>
      </c>
      <c r="B40" s="55">
        <f t="shared" si="36"/>
        <v>36</v>
      </c>
      <c r="C40" s="38">
        <f t="shared" si="4"/>
        <v>0</v>
      </c>
      <c r="D40" s="39">
        <f>IF(E40="at", $B40-SUM(D$5:D39), 0)</f>
        <v>0</v>
      </c>
      <c r="E40" s="40" t="str">
        <f t="shared" si="43"/>
        <v/>
      </c>
      <c r="F40" s="9">
        <v>0</v>
      </c>
      <c r="G40" s="38">
        <f t="shared" si="44"/>
        <v>0</v>
      </c>
      <c r="H40" s="39">
        <f>IF(I40="at", $B40-SUM(H$5:H39), 0)</f>
        <v>0</v>
      </c>
      <c r="I40" s="40" t="str">
        <f t="shared" si="5"/>
        <v/>
      </c>
      <c r="J40" s="15" t="s">
        <v>0</v>
      </c>
      <c r="K40" s="39">
        <f>IF(L40="at", $B40-SUM(K$5:K39), 0)</f>
        <v>0</v>
      </c>
      <c r="L40" s="40" t="str">
        <f t="shared" si="6"/>
        <v/>
      </c>
      <c r="M40" s="15" t="s">
        <v>0</v>
      </c>
      <c r="N40" s="39">
        <f>IF(O40="at", B40-SUM(N$5:N39), 0)</f>
        <v>0</v>
      </c>
      <c r="O40" s="40" t="str">
        <f t="shared" si="7"/>
        <v/>
      </c>
      <c r="P40" s="61" t="s">
        <v>0</v>
      </c>
      <c r="Q40" s="39">
        <f>IF(R40="at", $B40-SUM(Q$5:Q39), 0)</f>
        <v>0</v>
      </c>
      <c r="R40" s="40" t="str">
        <f t="shared" si="8"/>
        <v/>
      </c>
      <c r="S40" s="15" t="s">
        <v>0</v>
      </c>
      <c r="T40" s="39">
        <f>IF(U40="at", $B40-SUM(T$5:T39), 0)</f>
        <v>0</v>
      </c>
      <c r="U40" s="40" t="str">
        <f t="shared" si="9"/>
        <v/>
      </c>
      <c r="V40" s="15" t="s">
        <v>0</v>
      </c>
      <c r="W40" s="39">
        <f>IF(X40="at", $B40-SUM(W$5:W39), 0)</f>
        <v>0</v>
      </c>
      <c r="X40" s="40" t="str">
        <f t="shared" si="10"/>
        <v/>
      </c>
      <c r="Y40" s="15" t="s">
        <v>0</v>
      </c>
      <c r="Z40" s="39">
        <f>IF(AA40="at", $B40-SUM(Z$5:Z39), 0)</f>
        <v>0</v>
      </c>
      <c r="AA40" s="40" t="str">
        <f t="shared" si="11"/>
        <v/>
      </c>
      <c r="AB40" s="15" t="s">
        <v>0</v>
      </c>
      <c r="AC40" s="39">
        <f>IF(AD40="at", $B40-SUM(AC$5:AC39), 0)</f>
        <v>0</v>
      </c>
      <c r="AD40" s="40" t="str">
        <f t="shared" si="12"/>
        <v/>
      </c>
      <c r="AE40" s="58" t="s">
        <v>0</v>
      </c>
      <c r="AF40" s="39">
        <f>IF(AG40="at", $B40-SUM(AF$5:AF39), 0)</f>
        <v>0</v>
      </c>
      <c r="AG40" s="40" t="str">
        <f t="shared" si="13"/>
        <v/>
      </c>
      <c r="AH40" s="58" t="s">
        <v>0</v>
      </c>
      <c r="AI40" s="39">
        <f>IF(AJ40="at", $B40-SUM(AI$5:AI39), 0)</f>
        <v>0</v>
      </c>
      <c r="AJ40" s="40" t="str">
        <f t="shared" si="14"/>
        <v/>
      </c>
      <c r="AK40" s="15" t="s">
        <v>0</v>
      </c>
      <c r="AL40" s="39">
        <f>IF(AM40="at", $B40-SUM(AL$5:AL39), 0)</f>
        <v>0</v>
      </c>
      <c r="AM40" s="40" t="str">
        <f t="shared" si="37"/>
        <v/>
      </c>
      <c r="AN40" s="15" t="s">
        <v>0</v>
      </c>
      <c r="AO40" s="39">
        <f>IF(AP40="at", $B40-SUM(AO$5:AO39), 0)</f>
        <v>0</v>
      </c>
      <c r="AP40" s="40" t="str">
        <f t="shared" si="2"/>
        <v/>
      </c>
      <c r="AQ40" s="9" t="s">
        <v>0</v>
      </c>
      <c r="AR40" s="39">
        <f>IF(AS40="at", $B40-SUM(AR$5:AR39), 0)</f>
        <v>0</v>
      </c>
      <c r="AS40" s="40" t="str">
        <f t="shared" si="15"/>
        <v/>
      </c>
      <c r="AT40" s="61" t="s">
        <v>0</v>
      </c>
      <c r="AU40" s="39">
        <f>IF(AV40="at", $B40-SUM(AU$5:AU39), 0)</f>
        <v>0</v>
      </c>
      <c r="AV40" s="40" t="str">
        <f t="shared" si="16"/>
        <v/>
      </c>
      <c r="AW40" s="67" t="s">
        <v>0</v>
      </c>
      <c r="AX40" s="39">
        <f>IF(AY40="at", $B40-SUM(AX$5:AX39), 0)</f>
        <v>0</v>
      </c>
      <c r="AY40" s="40" t="str">
        <f t="shared" si="38"/>
        <v/>
      </c>
      <c r="AZ40" s="15" t="s">
        <v>0</v>
      </c>
      <c r="BA40" s="39">
        <f>IF(BB40="at", $B40-SUM(BA$5:BA39), 0)</f>
        <v>0</v>
      </c>
      <c r="BB40" s="40" t="str">
        <f t="shared" si="39"/>
        <v/>
      </c>
      <c r="BC40" s="67" t="s">
        <v>0</v>
      </c>
      <c r="BD40" s="39">
        <f>IF(BE40="at", $B40-SUM(BD$5:BD39), 0)</f>
        <v>0</v>
      </c>
      <c r="BE40" s="40" t="str">
        <f t="shared" si="40"/>
        <v/>
      </c>
      <c r="BF40" s="62" t="s">
        <v>0</v>
      </c>
      <c r="BG40" s="39">
        <f>IF(BH40="at", $B40-SUM(BG$5:BG39), 0)</f>
        <v>0</v>
      </c>
      <c r="BH40" s="40" t="str">
        <f t="shared" si="41"/>
        <v/>
      </c>
      <c r="BI40" s="40"/>
      <c r="BJ40" s="66">
        <f>IF(BK40="at", $B40-SUM(BJ$5:BJ39), 0)</f>
        <v>0</v>
      </c>
      <c r="BK40" s="40" t="str">
        <f t="shared" si="3"/>
        <v/>
      </c>
      <c r="BL40" s="59" t="s">
        <v>0</v>
      </c>
      <c r="BM40" s="66">
        <f>IF(BN40="at", $B40-SUM(BM$5:BM39), 0)</f>
        <v>0</v>
      </c>
      <c r="BN40" s="40" t="str">
        <f t="shared" si="17"/>
        <v/>
      </c>
      <c r="BO40" s="61" t="s">
        <v>0</v>
      </c>
      <c r="BP40" s="39">
        <f>IF(BQ40="at", $B40-SUM(BP$5:BP39), 0)</f>
        <v>0</v>
      </c>
      <c r="BQ40" s="40" t="str">
        <f t="shared" si="18"/>
        <v/>
      </c>
      <c r="BR40" s="40" t="s">
        <v>0</v>
      </c>
      <c r="BS40" s="39">
        <f>IF(BT40="at", $B40-SUM(BS$5:BS39), 0)</f>
        <v>0</v>
      </c>
      <c r="BT40" s="40" t="str">
        <f t="shared" si="19"/>
        <v/>
      </c>
      <c r="BU40" s="40"/>
      <c r="BV40" s="39">
        <f>IF(BW40="at", $B40-SUM(BV$5:BV39), 0)</f>
        <v>0</v>
      </c>
      <c r="BW40" s="40" t="str">
        <f t="shared" si="20"/>
        <v/>
      </c>
      <c r="BX40" s="40"/>
      <c r="BY40" s="39">
        <f>IF(BZ40="at", $B40-SUM(BY$5:BY39), 0)</f>
        <v>0</v>
      </c>
      <c r="BZ40" s="40" t="str">
        <f t="shared" si="21"/>
        <v/>
      </c>
      <c r="CA40" s="40"/>
      <c r="CB40" s="39">
        <f>IF(CC40="at", $B40-SUM(CB$5:CB39), 0)</f>
        <v>0</v>
      </c>
      <c r="CC40" s="40" t="str">
        <f t="shared" si="22"/>
        <v/>
      </c>
      <c r="CD40" s="59" t="s">
        <v>0</v>
      </c>
      <c r="CE40" s="39">
        <f>IF(CF40="at", $B40-SUM(CE$5:CE39), 0)</f>
        <v>0</v>
      </c>
      <c r="CF40" s="40" t="str">
        <f t="shared" si="23"/>
        <v/>
      </c>
      <c r="CG40" s="59" t="s">
        <v>0</v>
      </c>
      <c r="CH40" s="39">
        <f>IF(CI40="at", $B40-SUM(CH$5:CH39), 0)</f>
        <v>0</v>
      </c>
      <c r="CI40" s="40" t="str">
        <f t="shared" si="24"/>
        <v/>
      </c>
      <c r="CJ40" s="59" t="s">
        <v>0</v>
      </c>
      <c r="CK40" s="39">
        <f>IF(CL40="at", $B40-SUM(CK$5:CK39), 0)</f>
        <v>0</v>
      </c>
      <c r="CL40" s="40" t="str">
        <f t="shared" si="25"/>
        <v/>
      </c>
      <c r="CM40" s="59" t="s">
        <v>0</v>
      </c>
      <c r="CN40" s="39">
        <f>IF(CO40="at", $B40-SUM(CN$5:CN39), 0)</f>
        <v>0</v>
      </c>
      <c r="CO40" s="40" t="str">
        <f t="shared" si="26"/>
        <v/>
      </c>
      <c r="CP40" s="59" t="s">
        <v>0</v>
      </c>
      <c r="CQ40" s="39">
        <f>IF(CR40="at", $B40-SUM(CQ$5:CQ39), 0)</f>
        <v>0</v>
      </c>
      <c r="CR40" s="40" t="str">
        <f t="shared" si="27"/>
        <v/>
      </c>
      <c r="CS40" s="59" t="s">
        <v>0</v>
      </c>
      <c r="CT40" s="39">
        <f>IF(CU40="at", $B40-SUM(CT$5:CT39), 0)</f>
        <v>0</v>
      </c>
      <c r="CU40" s="40" t="str">
        <f t="shared" si="42"/>
        <v/>
      </c>
      <c r="CV40" s="59" t="s">
        <v>0</v>
      </c>
      <c r="CW40" s="39">
        <f>IF(CX40="at", $B40-SUM(CW$5:CW39), 0)</f>
        <v>0</v>
      </c>
      <c r="CX40" s="40" t="str">
        <f t="shared" si="28"/>
        <v/>
      </c>
      <c r="CY40" s="40"/>
      <c r="CZ40" s="39">
        <f>IF(DA40="at", $B40-SUM(CZ$5:CZ39), 0)</f>
        <v>0</v>
      </c>
      <c r="DA40" s="40" t="str">
        <f t="shared" si="29"/>
        <v/>
      </c>
      <c r="DB40" s="40"/>
      <c r="DC40" s="39">
        <f>IF(DD40="at", $B40-SUM(DC$5:DC39), 0)</f>
        <v>0</v>
      </c>
      <c r="DD40" s="40" t="str">
        <f t="shared" si="30"/>
        <v/>
      </c>
      <c r="DE40" s="62" t="s">
        <v>0</v>
      </c>
      <c r="DF40" s="39">
        <f>IF(DG40="at", $B40-SUM(DF$5:DF39), 0)</f>
        <v>0</v>
      </c>
      <c r="DG40" s="40" t="str">
        <f t="shared" si="31"/>
        <v/>
      </c>
      <c r="DH40" s="40"/>
      <c r="DI40" s="39">
        <f>IF(DJ40="at", $B40-SUM(DI$5:DI39), 0)</f>
        <v>0</v>
      </c>
      <c r="DJ40" s="40" t="str">
        <f t="shared" si="32"/>
        <v/>
      </c>
      <c r="DK40" s="40"/>
      <c r="DL40" s="39">
        <f>IF(DM40="at", $B40-SUM(DL$5:DL39), 0)</f>
        <v>0</v>
      </c>
      <c r="DM40" s="40" t="str">
        <f t="shared" si="33"/>
        <v/>
      </c>
      <c r="DN40" s="40"/>
      <c r="DO40" s="39">
        <f>IF(DP40="at", $B40-SUM(DO$5:DO39), 0)</f>
        <v>0</v>
      </c>
      <c r="DP40" s="40" t="str">
        <f t="shared" si="34"/>
        <v/>
      </c>
      <c r="DQ40" s="65" t="s">
        <v>0</v>
      </c>
    </row>
    <row r="41" spans="1:121" x14ac:dyDescent="0.2">
      <c r="A41" s="64">
        <f t="shared" si="35"/>
        <v>44354</v>
      </c>
      <c r="B41" s="55">
        <f t="shared" si="36"/>
        <v>37</v>
      </c>
      <c r="C41" s="38">
        <f t="shared" si="4"/>
        <v>0</v>
      </c>
      <c r="D41" s="39">
        <f>IF(E41="at", $B41-SUM(D$5:D40), 0)</f>
        <v>0</v>
      </c>
      <c r="E41" s="40" t="str">
        <f t="shared" si="43"/>
        <v/>
      </c>
      <c r="F41" s="9">
        <v>0</v>
      </c>
      <c r="G41" s="38">
        <f t="shared" si="44"/>
        <v>0</v>
      </c>
      <c r="H41" s="39">
        <f>IF(I41="at", $B41-SUM(H$5:H40), 0)</f>
        <v>0</v>
      </c>
      <c r="I41" s="40" t="str">
        <f t="shared" si="5"/>
        <v/>
      </c>
      <c r="J41" s="15" t="s">
        <v>0</v>
      </c>
      <c r="K41" s="39">
        <f>IF(L41="at", $B41-SUM(K$5:K40), 0)</f>
        <v>0</v>
      </c>
      <c r="L41" s="40" t="str">
        <f t="shared" si="6"/>
        <v/>
      </c>
      <c r="M41" s="15" t="s">
        <v>0</v>
      </c>
      <c r="N41" s="39">
        <f>IF(O41="at", B41-SUM(N$5:N40), 0)</f>
        <v>0</v>
      </c>
      <c r="O41" s="40" t="str">
        <f t="shared" si="7"/>
        <v/>
      </c>
      <c r="P41" s="61" t="s">
        <v>0</v>
      </c>
      <c r="Q41" s="39">
        <f>IF(R41="at", $B41-SUM(Q$5:Q40), 0)</f>
        <v>0</v>
      </c>
      <c r="R41" s="40" t="str">
        <f t="shared" si="8"/>
        <v/>
      </c>
      <c r="S41" s="15" t="s">
        <v>0</v>
      </c>
      <c r="T41" s="39">
        <f>IF(U41="at", $B41-SUM(T$5:T40), 0)</f>
        <v>0</v>
      </c>
      <c r="U41" s="40" t="str">
        <f t="shared" si="9"/>
        <v/>
      </c>
      <c r="V41" s="15" t="s">
        <v>0</v>
      </c>
      <c r="W41" s="39">
        <f>IF(X41="at", $B41-SUM(W$5:W40), 0)</f>
        <v>0</v>
      </c>
      <c r="X41" s="40" t="str">
        <f t="shared" si="10"/>
        <v/>
      </c>
      <c r="Y41" s="15" t="s">
        <v>0</v>
      </c>
      <c r="Z41" s="39">
        <f>IF(AA41="at", $B41-SUM(Z$5:Z40), 0)</f>
        <v>0</v>
      </c>
      <c r="AA41" s="40" t="str">
        <f t="shared" si="11"/>
        <v/>
      </c>
      <c r="AB41" s="15" t="s">
        <v>0</v>
      </c>
      <c r="AC41" s="39">
        <f>IF(AD41="at", $B41-SUM(AC$5:AC40), 0)</f>
        <v>0</v>
      </c>
      <c r="AD41" s="40" t="str">
        <f t="shared" si="12"/>
        <v/>
      </c>
      <c r="AE41" s="58" t="s">
        <v>0</v>
      </c>
      <c r="AF41" s="39">
        <f>IF(AG41="at", $B41-SUM(AF$5:AF40), 0)</f>
        <v>0</v>
      </c>
      <c r="AG41" s="40" t="str">
        <f t="shared" si="13"/>
        <v/>
      </c>
      <c r="AH41" s="58" t="s">
        <v>0</v>
      </c>
      <c r="AI41" s="39">
        <f>IF(AJ41="at", $B41-SUM(AI$5:AI40), 0)</f>
        <v>0</v>
      </c>
      <c r="AJ41" s="40" t="str">
        <f t="shared" si="14"/>
        <v/>
      </c>
      <c r="AK41" s="15" t="s">
        <v>0</v>
      </c>
      <c r="AL41" s="39">
        <f>IF(AM41="at", $B41-SUM(AL$5:AL40), 0)</f>
        <v>0</v>
      </c>
      <c r="AM41" s="40" t="str">
        <f t="shared" si="37"/>
        <v/>
      </c>
      <c r="AN41" s="15" t="s">
        <v>0</v>
      </c>
      <c r="AO41" s="39">
        <f>IF(AP41="at", $B41-SUM(AO$5:AO40), 0)</f>
        <v>0</v>
      </c>
      <c r="AP41" s="40" t="str">
        <f t="shared" si="2"/>
        <v/>
      </c>
      <c r="AQ41" s="9" t="s">
        <v>0</v>
      </c>
      <c r="AR41" s="39">
        <f>IF(AS41="at", $B41-SUM(AR$5:AR40), 0)</f>
        <v>0</v>
      </c>
      <c r="AS41" s="40" t="str">
        <f t="shared" si="15"/>
        <v/>
      </c>
      <c r="AT41" s="61" t="s">
        <v>0</v>
      </c>
      <c r="AU41" s="39">
        <f>IF(AV41="at", $B41-SUM(AU$5:AU40), 0)</f>
        <v>0</v>
      </c>
      <c r="AV41" s="40" t="str">
        <f t="shared" si="16"/>
        <v/>
      </c>
      <c r="AW41" s="67" t="s">
        <v>0</v>
      </c>
      <c r="AX41" s="39">
        <f>IF(AY41="at", $B41-SUM(AX$5:AX40), 0)</f>
        <v>0</v>
      </c>
      <c r="AY41" s="40" t="str">
        <f t="shared" si="38"/>
        <v/>
      </c>
      <c r="AZ41" s="15" t="s">
        <v>0</v>
      </c>
      <c r="BA41" s="39">
        <f>IF(BB41="at", $B41-SUM(BA$5:BA40), 0)</f>
        <v>0</v>
      </c>
      <c r="BB41" s="40" t="str">
        <f t="shared" si="39"/>
        <v/>
      </c>
      <c r="BC41" s="67" t="s">
        <v>0</v>
      </c>
      <c r="BD41" s="39">
        <f>IF(BE41="at", $B41-SUM(BD$5:BD40), 0)</f>
        <v>0</v>
      </c>
      <c r="BE41" s="40" t="str">
        <f t="shared" si="40"/>
        <v/>
      </c>
      <c r="BF41" s="62" t="s">
        <v>0</v>
      </c>
      <c r="BG41" s="39">
        <f>IF(BH41="at", $B41-SUM(BG$5:BG40), 0)</f>
        <v>0</v>
      </c>
      <c r="BH41" s="40" t="str">
        <f t="shared" si="41"/>
        <v/>
      </c>
      <c r="BI41" s="40"/>
      <c r="BJ41" s="66">
        <f>IF(BK41="at", $B41-SUM(BJ$5:BJ40), 0)</f>
        <v>0</v>
      </c>
      <c r="BK41" s="40" t="str">
        <f t="shared" si="3"/>
        <v/>
      </c>
      <c r="BL41" s="59" t="s">
        <v>0</v>
      </c>
      <c r="BM41" s="66">
        <f>IF(BN41="at", $B41-SUM(BM$5:BM40), 0)</f>
        <v>0</v>
      </c>
      <c r="BN41" s="40" t="str">
        <f t="shared" si="17"/>
        <v/>
      </c>
      <c r="BO41" s="61" t="s">
        <v>0</v>
      </c>
      <c r="BP41" s="39">
        <f>IF(BQ41="at", $B41-SUM(BP$5:BP40), 0)</f>
        <v>0</v>
      </c>
      <c r="BQ41" s="40" t="str">
        <f t="shared" si="18"/>
        <v/>
      </c>
      <c r="BR41" s="40" t="s">
        <v>0</v>
      </c>
      <c r="BS41" s="39">
        <f>IF(BT41="at", $B41-SUM(BS$5:BS40), 0)</f>
        <v>0</v>
      </c>
      <c r="BT41" s="40" t="str">
        <f t="shared" si="19"/>
        <v/>
      </c>
      <c r="BU41" s="40"/>
      <c r="BV41" s="39">
        <f>IF(BW41="at", $B41-SUM(BV$5:BV40), 0)</f>
        <v>0</v>
      </c>
      <c r="BW41" s="40" t="str">
        <f t="shared" si="20"/>
        <v/>
      </c>
      <c r="BX41" s="40"/>
      <c r="BY41" s="39">
        <f>IF(BZ41="at", $B41-SUM(BY$5:BY40), 0)</f>
        <v>0</v>
      </c>
      <c r="BZ41" s="40" t="str">
        <f t="shared" si="21"/>
        <v/>
      </c>
      <c r="CA41" s="40"/>
      <c r="CB41" s="39">
        <f>IF(CC41="at", $B41-SUM(CB$5:CB40), 0)</f>
        <v>0</v>
      </c>
      <c r="CC41" s="40" t="str">
        <f t="shared" si="22"/>
        <v/>
      </c>
      <c r="CD41" s="59" t="s">
        <v>0</v>
      </c>
      <c r="CE41" s="39">
        <f>IF(CF41="at", $B41-SUM(CE$5:CE40), 0)</f>
        <v>0</v>
      </c>
      <c r="CF41" s="40" t="str">
        <f t="shared" si="23"/>
        <v/>
      </c>
      <c r="CG41" s="59" t="s">
        <v>0</v>
      </c>
      <c r="CH41" s="39">
        <f>IF(CI41="at", $B41-SUM(CH$5:CH40), 0)</f>
        <v>0</v>
      </c>
      <c r="CI41" s="40" t="str">
        <f t="shared" si="24"/>
        <v/>
      </c>
      <c r="CJ41" s="59" t="s">
        <v>0</v>
      </c>
      <c r="CK41" s="39">
        <f>IF(CL41="at", $B41-SUM(CK$5:CK40), 0)</f>
        <v>0</v>
      </c>
      <c r="CL41" s="40" t="str">
        <f t="shared" si="25"/>
        <v/>
      </c>
      <c r="CM41" s="59" t="s">
        <v>0</v>
      </c>
      <c r="CN41" s="39">
        <f>IF(CO41="at", $B41-SUM(CN$5:CN40), 0)</f>
        <v>0</v>
      </c>
      <c r="CO41" s="40" t="str">
        <f t="shared" si="26"/>
        <v/>
      </c>
      <c r="CP41" s="59" t="s">
        <v>0</v>
      </c>
      <c r="CQ41" s="39">
        <f>IF(CR41="at", $B41-SUM(CQ$5:CQ40), 0)</f>
        <v>0</v>
      </c>
      <c r="CR41" s="40" t="str">
        <f t="shared" si="27"/>
        <v/>
      </c>
      <c r="CS41" s="59" t="s">
        <v>0</v>
      </c>
      <c r="CT41" s="39">
        <f>IF(CU41="at", $B41-SUM(CT$5:CT40), 0)</f>
        <v>0</v>
      </c>
      <c r="CU41" s="40" t="str">
        <f t="shared" si="42"/>
        <v/>
      </c>
      <c r="CV41" s="59" t="s">
        <v>0</v>
      </c>
      <c r="CW41" s="39">
        <f>IF(CX41="at", $B41-SUM(CW$5:CW40), 0)</f>
        <v>0</v>
      </c>
      <c r="CX41" s="40" t="str">
        <f t="shared" si="28"/>
        <v/>
      </c>
      <c r="CY41" s="40"/>
      <c r="CZ41" s="39">
        <f>IF(DA41="at", $B41-SUM(CZ$5:CZ40), 0)</f>
        <v>0</v>
      </c>
      <c r="DA41" s="40" t="str">
        <f t="shared" si="29"/>
        <v/>
      </c>
      <c r="DB41" s="40"/>
      <c r="DC41" s="39">
        <f>IF(DD41="at", $B41-SUM(DC$5:DC40), 0)</f>
        <v>0</v>
      </c>
      <c r="DD41" s="40" t="str">
        <f t="shared" si="30"/>
        <v/>
      </c>
      <c r="DE41" s="62" t="s">
        <v>0</v>
      </c>
      <c r="DF41" s="39">
        <f>IF(DG41="at", $B41-SUM(DF$5:DF40), 0)</f>
        <v>0</v>
      </c>
      <c r="DG41" s="40" t="str">
        <f t="shared" si="31"/>
        <v/>
      </c>
      <c r="DH41" s="40"/>
      <c r="DI41" s="39">
        <f>IF(DJ41="at", $B41-SUM(DI$5:DI40), 0)</f>
        <v>0</v>
      </c>
      <c r="DJ41" s="40" t="str">
        <f t="shared" si="32"/>
        <v/>
      </c>
      <c r="DK41" s="40"/>
      <c r="DL41" s="39">
        <f>IF(DM41="at", $B41-SUM(DL$5:DL40), 0)</f>
        <v>0</v>
      </c>
      <c r="DM41" s="40" t="str">
        <f t="shared" si="33"/>
        <v/>
      </c>
      <c r="DN41" s="40"/>
      <c r="DO41" s="39">
        <f>IF(DP41="at", $B41-SUM(DO$5:DO40), 0)</f>
        <v>0</v>
      </c>
      <c r="DP41" s="40" t="str">
        <f t="shared" si="34"/>
        <v/>
      </c>
      <c r="DQ41" s="65" t="s">
        <v>0</v>
      </c>
    </row>
    <row r="42" spans="1:121" x14ac:dyDescent="0.2">
      <c r="A42" s="64">
        <f t="shared" si="35"/>
        <v>44384</v>
      </c>
      <c r="B42" s="55">
        <f t="shared" si="36"/>
        <v>38</v>
      </c>
      <c r="C42" s="38">
        <f t="shared" si="4"/>
        <v>0</v>
      </c>
      <c r="D42" s="39">
        <f>IF(E42="at", $B42-SUM(D$5:D41), 0)</f>
        <v>0</v>
      </c>
      <c r="E42" s="40" t="str">
        <f t="shared" si="43"/>
        <v/>
      </c>
      <c r="F42" s="9">
        <v>0</v>
      </c>
      <c r="G42" s="38">
        <f t="shared" si="44"/>
        <v>0</v>
      </c>
      <c r="H42" s="39">
        <f>IF(I42="at", $B42-SUM(H$5:H41), 0)</f>
        <v>0</v>
      </c>
      <c r="I42" s="40" t="str">
        <f t="shared" si="5"/>
        <v/>
      </c>
      <c r="J42" s="15" t="s">
        <v>0</v>
      </c>
      <c r="K42" s="39">
        <f>IF(L42="at", $B42-SUM(K$5:K41), 0)</f>
        <v>0</v>
      </c>
      <c r="L42" s="40" t="str">
        <f t="shared" si="6"/>
        <v/>
      </c>
      <c r="M42" s="15" t="s">
        <v>0</v>
      </c>
      <c r="N42" s="39">
        <f>IF(O42="at", B42-SUM(N$5:N41), 0)</f>
        <v>0</v>
      </c>
      <c r="O42" s="40" t="str">
        <f t="shared" si="7"/>
        <v/>
      </c>
      <c r="P42" s="61" t="s">
        <v>0</v>
      </c>
      <c r="Q42" s="39">
        <f>IF(R42="at", $B42-SUM(Q$5:Q41), 0)</f>
        <v>0</v>
      </c>
      <c r="R42" s="40" t="str">
        <f t="shared" si="8"/>
        <v/>
      </c>
      <c r="S42" s="15" t="s">
        <v>0</v>
      </c>
      <c r="T42" s="39">
        <f>IF(U42="at", $B42-SUM(T$5:T41), 0)</f>
        <v>0</v>
      </c>
      <c r="U42" s="40" t="str">
        <f t="shared" si="9"/>
        <v/>
      </c>
      <c r="V42" s="15" t="s">
        <v>0</v>
      </c>
      <c r="W42" s="39">
        <f>IF(X42="at", $B42-SUM(W$5:W41), 0)</f>
        <v>0</v>
      </c>
      <c r="X42" s="40" t="str">
        <f t="shared" si="10"/>
        <v/>
      </c>
      <c r="Y42" s="15" t="s">
        <v>0</v>
      </c>
      <c r="Z42" s="39">
        <f>IF(AA42="at", $B42-SUM(Z$5:Z41), 0)</f>
        <v>0</v>
      </c>
      <c r="AA42" s="40" t="str">
        <f t="shared" si="11"/>
        <v/>
      </c>
      <c r="AB42" s="15" t="s">
        <v>0</v>
      </c>
      <c r="AC42" s="39">
        <f>IF(AD42="at", $B42-SUM(AC$5:AC41), 0)</f>
        <v>0</v>
      </c>
      <c r="AD42" s="40" t="str">
        <f t="shared" si="12"/>
        <v/>
      </c>
      <c r="AE42" s="58" t="s">
        <v>0</v>
      </c>
      <c r="AF42" s="39">
        <f>IF(AG42="at", $B42-SUM(AF$5:AF41), 0)</f>
        <v>0</v>
      </c>
      <c r="AG42" s="40" t="str">
        <f t="shared" si="13"/>
        <v/>
      </c>
      <c r="AH42" s="58" t="s">
        <v>0</v>
      </c>
      <c r="AI42" s="39">
        <f>IF(AJ42="at", $B42-SUM(AI$5:AI41), 0)</f>
        <v>0</v>
      </c>
      <c r="AJ42" s="40" t="str">
        <f t="shared" si="14"/>
        <v/>
      </c>
      <c r="AK42" s="15" t="s">
        <v>0</v>
      </c>
      <c r="AL42" s="39">
        <f>IF(AM42="at", $B42-SUM(AL$5:AL41), 0)</f>
        <v>0</v>
      </c>
      <c r="AM42" s="40" t="str">
        <f t="shared" si="37"/>
        <v/>
      </c>
      <c r="AN42" s="15" t="s">
        <v>0</v>
      </c>
      <c r="AO42" s="39">
        <f>IF(AP42="at", $B42-SUM(AO$5:AO41), 0)</f>
        <v>0</v>
      </c>
      <c r="AP42" s="40" t="str">
        <f t="shared" si="2"/>
        <v/>
      </c>
      <c r="AQ42" s="9" t="s">
        <v>0</v>
      </c>
      <c r="AR42" s="39">
        <f>IF(AS42="at", $B42-SUM(AR$5:AR41), 0)</f>
        <v>0</v>
      </c>
      <c r="AS42" s="40" t="str">
        <f t="shared" si="15"/>
        <v/>
      </c>
      <c r="AT42" s="61" t="s">
        <v>0</v>
      </c>
      <c r="AU42" s="39">
        <f>IF(AV42="at", $B42-SUM(AU$5:AU41), 0)</f>
        <v>0</v>
      </c>
      <c r="AV42" s="40" t="str">
        <f t="shared" si="16"/>
        <v/>
      </c>
      <c r="AW42" s="67" t="s">
        <v>0</v>
      </c>
      <c r="AX42" s="39">
        <f>IF(AY42="at", $B42-SUM(AX$5:AX41), 0)</f>
        <v>0</v>
      </c>
      <c r="AY42" s="40" t="str">
        <f t="shared" si="38"/>
        <v/>
      </c>
      <c r="AZ42" s="15" t="s">
        <v>0</v>
      </c>
      <c r="BA42" s="39">
        <f>IF(BB42="at", $B42-SUM(BA$5:BA41), 0)</f>
        <v>0</v>
      </c>
      <c r="BB42" s="40" t="str">
        <f t="shared" si="39"/>
        <v/>
      </c>
      <c r="BC42" s="67" t="s">
        <v>0</v>
      </c>
      <c r="BD42" s="39">
        <f>IF(BE42="at", $B42-SUM(BD$5:BD41), 0)</f>
        <v>0</v>
      </c>
      <c r="BE42" s="40" t="str">
        <f t="shared" si="40"/>
        <v/>
      </c>
      <c r="BF42" s="62" t="s">
        <v>0</v>
      </c>
      <c r="BG42" s="39">
        <f>IF(BH42="at", $B42-SUM(BG$5:BG41), 0)</f>
        <v>0</v>
      </c>
      <c r="BH42" s="40" t="str">
        <f t="shared" si="41"/>
        <v/>
      </c>
      <c r="BI42" s="40"/>
      <c r="BJ42" s="66">
        <f>IF(BK42="at", $B42-SUM(BJ$5:BJ41), 0)</f>
        <v>0</v>
      </c>
      <c r="BK42" s="40" t="str">
        <f t="shared" si="3"/>
        <v/>
      </c>
      <c r="BL42" s="59" t="s">
        <v>0</v>
      </c>
      <c r="BM42" s="66">
        <f>IF(BN42="at", $B42-SUM(BM$5:BM41), 0)</f>
        <v>0</v>
      </c>
      <c r="BN42" s="40" t="str">
        <f t="shared" si="17"/>
        <v/>
      </c>
      <c r="BO42" s="61" t="s">
        <v>0</v>
      </c>
      <c r="BP42" s="39">
        <f>IF(BQ42="at", $B42-SUM(BP$5:BP41), 0)</f>
        <v>0</v>
      </c>
      <c r="BQ42" s="40" t="str">
        <f t="shared" si="18"/>
        <v/>
      </c>
      <c r="BR42" s="40" t="s">
        <v>0</v>
      </c>
      <c r="BS42" s="39">
        <f>IF(BT42="at", $B42-SUM(BS$5:BS41), 0)</f>
        <v>0</v>
      </c>
      <c r="BT42" s="40" t="str">
        <f t="shared" si="19"/>
        <v/>
      </c>
      <c r="BU42" s="40"/>
      <c r="BV42" s="39">
        <f>IF(BW42="at", $B42-SUM(BV$5:BV41), 0)</f>
        <v>0</v>
      </c>
      <c r="BW42" s="40" t="str">
        <f t="shared" si="20"/>
        <v/>
      </c>
      <c r="BX42" s="40"/>
      <c r="BY42" s="39">
        <f>IF(BZ42="at", $B42-SUM(BY$5:BY41), 0)</f>
        <v>0</v>
      </c>
      <c r="BZ42" s="40" t="str">
        <f t="shared" si="21"/>
        <v/>
      </c>
      <c r="CA42" s="40"/>
      <c r="CB42" s="39">
        <f>IF(CC42="at", $B42-SUM(CB$5:CB41), 0)</f>
        <v>0</v>
      </c>
      <c r="CC42" s="40" t="str">
        <f t="shared" si="22"/>
        <v/>
      </c>
      <c r="CD42" s="59" t="s">
        <v>0</v>
      </c>
      <c r="CE42" s="39">
        <f>IF(CF42="at", $B42-SUM(CE$5:CE41), 0)</f>
        <v>0</v>
      </c>
      <c r="CF42" s="40" t="str">
        <f t="shared" si="23"/>
        <v/>
      </c>
      <c r="CG42" s="59" t="s">
        <v>0</v>
      </c>
      <c r="CH42" s="39">
        <f>IF(CI42="at", $B42-SUM(CH$5:CH41), 0)</f>
        <v>0</v>
      </c>
      <c r="CI42" s="40" t="str">
        <f t="shared" si="24"/>
        <v/>
      </c>
      <c r="CJ42" s="59" t="s">
        <v>0</v>
      </c>
      <c r="CK42" s="39">
        <f>IF(CL42="at", $B42-SUM(CK$5:CK41), 0)</f>
        <v>0</v>
      </c>
      <c r="CL42" s="40" t="str">
        <f t="shared" si="25"/>
        <v/>
      </c>
      <c r="CM42" s="59" t="s">
        <v>0</v>
      </c>
      <c r="CN42" s="39">
        <f>IF(CO42="at", $B42-SUM(CN$5:CN41), 0)</f>
        <v>0</v>
      </c>
      <c r="CO42" s="40" t="str">
        <f t="shared" si="26"/>
        <v/>
      </c>
      <c r="CP42" s="59" t="s">
        <v>0</v>
      </c>
      <c r="CQ42" s="39">
        <f>IF(CR42="at", $B42-SUM(CQ$5:CQ41), 0)</f>
        <v>0</v>
      </c>
      <c r="CR42" s="40" t="str">
        <f t="shared" si="27"/>
        <v/>
      </c>
      <c r="CS42" s="59" t="s">
        <v>0</v>
      </c>
      <c r="CT42" s="39">
        <f>IF(CU42="at", $B42-SUM(CT$5:CT41), 0)</f>
        <v>0</v>
      </c>
      <c r="CU42" s="40" t="str">
        <f t="shared" si="42"/>
        <v/>
      </c>
      <c r="CV42" s="59" t="s">
        <v>0</v>
      </c>
      <c r="CW42" s="39">
        <f>IF(CX42="at", $B42-SUM(CW$5:CW41), 0)</f>
        <v>0</v>
      </c>
      <c r="CX42" s="40" t="str">
        <f t="shared" si="28"/>
        <v/>
      </c>
      <c r="CY42" s="40"/>
      <c r="CZ42" s="39">
        <f>IF(DA42="at", $B42-SUM(CZ$5:CZ41), 0)</f>
        <v>0</v>
      </c>
      <c r="DA42" s="40" t="str">
        <f t="shared" si="29"/>
        <v/>
      </c>
      <c r="DB42" s="40"/>
      <c r="DC42" s="39">
        <f>IF(DD42="at", $B42-SUM(DC$5:DC41), 0)</f>
        <v>0</v>
      </c>
      <c r="DD42" s="40" t="str">
        <f t="shared" si="30"/>
        <v/>
      </c>
      <c r="DE42" s="62" t="s">
        <v>0</v>
      </c>
      <c r="DF42" s="39">
        <f>IF(DG42="at", $B42-SUM(DF$5:DF41), 0)</f>
        <v>0</v>
      </c>
      <c r="DG42" s="40" t="str">
        <f t="shared" si="31"/>
        <v/>
      </c>
      <c r="DH42" s="40"/>
      <c r="DI42" s="39">
        <f>IF(DJ42="at", $B42-SUM(DI$5:DI41), 0)</f>
        <v>0</v>
      </c>
      <c r="DJ42" s="40" t="str">
        <f t="shared" si="32"/>
        <v/>
      </c>
      <c r="DK42" s="40"/>
      <c r="DL42" s="39">
        <f>IF(DM42="at", $B42-SUM(DL$5:DL41), 0)</f>
        <v>0</v>
      </c>
      <c r="DM42" s="40" t="str">
        <f t="shared" si="33"/>
        <v/>
      </c>
      <c r="DN42" s="40"/>
      <c r="DO42" s="39">
        <f>IF(DP42="at", $B42-SUM(DO$5:DO41), 0)</f>
        <v>0</v>
      </c>
      <c r="DP42" s="40" t="str">
        <f t="shared" si="34"/>
        <v/>
      </c>
      <c r="DQ42" s="65" t="s">
        <v>0</v>
      </c>
    </row>
    <row r="43" spans="1:121" x14ac:dyDescent="0.2">
      <c r="A43" s="64">
        <f t="shared" si="35"/>
        <v>44415</v>
      </c>
      <c r="B43" s="55">
        <f t="shared" si="36"/>
        <v>39</v>
      </c>
      <c r="C43" s="38">
        <f t="shared" si="4"/>
        <v>0</v>
      </c>
      <c r="D43" s="39">
        <f>IF(E43="at", $B43-SUM(D$5:D42), 0)</f>
        <v>0</v>
      </c>
      <c r="E43" s="40" t="str">
        <f t="shared" si="43"/>
        <v/>
      </c>
      <c r="F43" s="9">
        <v>0</v>
      </c>
      <c r="G43" s="38">
        <f t="shared" si="44"/>
        <v>0</v>
      </c>
      <c r="H43" s="39">
        <f>IF(I43="at", $B43-SUM(H$5:H42), 0)</f>
        <v>0</v>
      </c>
      <c r="I43" s="40" t="str">
        <f t="shared" si="5"/>
        <v/>
      </c>
      <c r="J43" s="15" t="s">
        <v>0</v>
      </c>
      <c r="K43" s="39">
        <f>IF(L43="at", $B43-SUM(K$5:K42), 0)</f>
        <v>0</v>
      </c>
      <c r="L43" s="40" t="str">
        <f t="shared" si="6"/>
        <v/>
      </c>
      <c r="M43" s="15" t="s">
        <v>0</v>
      </c>
      <c r="N43" s="39">
        <f>IF(O43="at", B43-SUM(N$5:N42), 0)</f>
        <v>0</v>
      </c>
      <c r="O43" s="40" t="str">
        <f t="shared" si="7"/>
        <v/>
      </c>
      <c r="P43" s="61" t="s">
        <v>0</v>
      </c>
      <c r="Q43" s="39">
        <f>IF(R43="at", $B43-SUM(Q$5:Q42), 0)</f>
        <v>0</v>
      </c>
      <c r="R43" s="40" t="str">
        <f t="shared" si="8"/>
        <v/>
      </c>
      <c r="S43" s="15" t="s">
        <v>0</v>
      </c>
      <c r="T43" s="39">
        <f>IF(U43="at", $B43-SUM(T$5:T42), 0)</f>
        <v>0</v>
      </c>
      <c r="U43" s="40" t="str">
        <f t="shared" si="9"/>
        <v/>
      </c>
      <c r="V43" s="15" t="s">
        <v>0</v>
      </c>
      <c r="W43" s="39">
        <f>IF(X43="at", $B43-SUM(W$5:W42), 0)</f>
        <v>0</v>
      </c>
      <c r="X43" s="40" t="str">
        <f t="shared" si="10"/>
        <v/>
      </c>
      <c r="Y43" s="15" t="s">
        <v>0</v>
      </c>
      <c r="Z43" s="39">
        <f>IF(AA43="at", $B43-SUM(Z$5:Z42), 0)</f>
        <v>0</v>
      </c>
      <c r="AA43" s="40" t="str">
        <f t="shared" si="11"/>
        <v/>
      </c>
      <c r="AB43" s="15" t="s">
        <v>0</v>
      </c>
      <c r="AC43" s="39">
        <f>IF(AD43="at", $B43-SUM(AC$5:AC42), 0)</f>
        <v>0</v>
      </c>
      <c r="AD43" s="40" t="str">
        <f t="shared" si="12"/>
        <v/>
      </c>
      <c r="AE43" s="58" t="s">
        <v>0</v>
      </c>
      <c r="AF43" s="39">
        <f>IF(AG43="at", $B43-SUM(AF$5:AF42), 0)</f>
        <v>0</v>
      </c>
      <c r="AG43" s="40" t="str">
        <f t="shared" si="13"/>
        <v/>
      </c>
      <c r="AH43" s="58" t="s">
        <v>0</v>
      </c>
      <c r="AI43" s="39">
        <f>IF(AJ43="at", $B43-SUM(AI$5:AI42), 0)</f>
        <v>0</v>
      </c>
      <c r="AJ43" s="40" t="str">
        <f t="shared" si="14"/>
        <v/>
      </c>
      <c r="AK43" s="15" t="s">
        <v>0</v>
      </c>
      <c r="AL43" s="39">
        <f>IF(AM43="at", $B43-SUM(AL$5:AL42), 0)</f>
        <v>0</v>
      </c>
      <c r="AM43" s="40" t="str">
        <f t="shared" si="37"/>
        <v/>
      </c>
      <c r="AN43" s="15" t="s">
        <v>0</v>
      </c>
      <c r="AO43" s="39">
        <f>IF(AP43="at", $B43-SUM(AO$5:AO42), 0)</f>
        <v>0</v>
      </c>
      <c r="AP43" s="40" t="str">
        <f t="shared" si="2"/>
        <v/>
      </c>
      <c r="AQ43" s="9" t="s">
        <v>0</v>
      </c>
      <c r="AR43" s="39">
        <f>IF(AS43="at", $B43-SUM(AR$5:AR42), 0)</f>
        <v>0</v>
      </c>
      <c r="AS43" s="40" t="str">
        <f t="shared" si="15"/>
        <v/>
      </c>
      <c r="AT43" s="61" t="s">
        <v>0</v>
      </c>
      <c r="AU43" s="39">
        <f>IF(AV43="at", $B43-SUM(AU$5:AU42), 0)</f>
        <v>0</v>
      </c>
      <c r="AV43" s="40" t="str">
        <f t="shared" si="16"/>
        <v/>
      </c>
      <c r="AW43" s="67" t="s">
        <v>0</v>
      </c>
      <c r="AX43" s="39">
        <f>IF(AY43="at", $B43-SUM(AX$5:AX42), 0)</f>
        <v>0</v>
      </c>
      <c r="AY43" s="40" t="str">
        <f t="shared" si="38"/>
        <v/>
      </c>
      <c r="AZ43" s="15" t="s">
        <v>0</v>
      </c>
      <c r="BA43" s="39">
        <f>IF(BB43="at", $B43-SUM(BA$5:BA42), 0)</f>
        <v>0</v>
      </c>
      <c r="BB43" s="40" t="str">
        <f t="shared" si="39"/>
        <v/>
      </c>
      <c r="BC43" s="67" t="s">
        <v>0</v>
      </c>
      <c r="BD43" s="39">
        <f>IF(BE43="at", $B43-SUM(BD$5:BD42), 0)</f>
        <v>0</v>
      </c>
      <c r="BE43" s="40" t="str">
        <f t="shared" si="40"/>
        <v/>
      </c>
      <c r="BF43" s="62" t="s">
        <v>0</v>
      </c>
      <c r="BG43" s="39">
        <f>IF(BH43="at", $B43-SUM(BG$5:BG42), 0)</f>
        <v>0</v>
      </c>
      <c r="BH43" s="40" t="str">
        <f t="shared" si="41"/>
        <v/>
      </c>
      <c r="BI43" s="40"/>
      <c r="BJ43" s="66">
        <f>IF(BK43="at", $B43-SUM(BJ$5:BJ42), 0)</f>
        <v>0</v>
      </c>
      <c r="BK43" s="40" t="str">
        <f t="shared" si="3"/>
        <v/>
      </c>
      <c r="BL43" s="59" t="s">
        <v>0</v>
      </c>
      <c r="BM43" s="66">
        <f>IF(BN43="at", $B43-SUM(BM$5:BM42), 0)</f>
        <v>0</v>
      </c>
      <c r="BN43" s="40" t="str">
        <f t="shared" si="17"/>
        <v/>
      </c>
      <c r="BO43" s="61" t="s">
        <v>0</v>
      </c>
      <c r="BP43" s="39">
        <f>IF(BQ43="at", $B43-SUM(BP$5:BP42), 0)</f>
        <v>0</v>
      </c>
      <c r="BQ43" s="40" t="str">
        <f t="shared" si="18"/>
        <v/>
      </c>
      <c r="BR43" s="40" t="s">
        <v>0</v>
      </c>
      <c r="BS43" s="39">
        <f>IF(BT43="at", $B43-SUM(BS$5:BS42), 0)</f>
        <v>0</v>
      </c>
      <c r="BT43" s="40" t="str">
        <f t="shared" si="19"/>
        <v/>
      </c>
      <c r="BU43" s="40"/>
      <c r="BV43" s="39">
        <f>IF(BW43="at", $B43-SUM(BV$5:BV42), 0)</f>
        <v>0</v>
      </c>
      <c r="BW43" s="40" t="str">
        <f t="shared" si="20"/>
        <v/>
      </c>
      <c r="BX43" s="40"/>
      <c r="BY43" s="39">
        <f>IF(BZ43="at", $B43-SUM(BY$5:BY42), 0)</f>
        <v>0</v>
      </c>
      <c r="BZ43" s="40" t="str">
        <f t="shared" si="21"/>
        <v/>
      </c>
      <c r="CA43" s="40"/>
      <c r="CB43" s="39">
        <f>IF(CC43="at", $B43-SUM(CB$5:CB42), 0)</f>
        <v>0</v>
      </c>
      <c r="CC43" s="40" t="str">
        <f t="shared" si="22"/>
        <v/>
      </c>
      <c r="CD43" s="59" t="s">
        <v>0</v>
      </c>
      <c r="CE43" s="39">
        <f>IF(CF43="at", $B43-SUM(CE$5:CE42), 0)</f>
        <v>0</v>
      </c>
      <c r="CF43" s="40" t="str">
        <f t="shared" si="23"/>
        <v/>
      </c>
      <c r="CG43" s="59" t="s">
        <v>0</v>
      </c>
      <c r="CH43" s="39">
        <f>IF(CI43="at", $B43-SUM(CH$5:CH42), 0)</f>
        <v>0</v>
      </c>
      <c r="CI43" s="40" t="str">
        <f t="shared" si="24"/>
        <v/>
      </c>
      <c r="CJ43" s="59" t="s">
        <v>0</v>
      </c>
      <c r="CK43" s="39">
        <f>IF(CL43="at", $B43-SUM(CK$5:CK42), 0)</f>
        <v>0</v>
      </c>
      <c r="CL43" s="40" t="str">
        <f t="shared" si="25"/>
        <v/>
      </c>
      <c r="CM43" s="59" t="s">
        <v>0</v>
      </c>
      <c r="CN43" s="39">
        <f>IF(CO43="at", $B43-SUM(CN$5:CN42), 0)</f>
        <v>0</v>
      </c>
      <c r="CO43" s="40" t="str">
        <f t="shared" si="26"/>
        <v/>
      </c>
      <c r="CP43" s="59" t="s">
        <v>0</v>
      </c>
      <c r="CQ43" s="39">
        <f>IF(CR43="at", $B43-SUM(CQ$5:CQ42), 0)</f>
        <v>0</v>
      </c>
      <c r="CR43" s="40" t="str">
        <f t="shared" si="27"/>
        <v/>
      </c>
      <c r="CS43" s="59" t="s">
        <v>0</v>
      </c>
      <c r="CT43" s="39">
        <f>IF(CU43="at", $B43-SUM(CT$5:CT42), 0)</f>
        <v>0</v>
      </c>
      <c r="CU43" s="40" t="str">
        <f t="shared" si="42"/>
        <v/>
      </c>
      <c r="CV43" s="59" t="s">
        <v>0</v>
      </c>
      <c r="CW43" s="39">
        <f>IF(CX43="at", $B43-SUM(CW$5:CW42), 0)</f>
        <v>0</v>
      </c>
      <c r="CX43" s="40" t="str">
        <f t="shared" si="28"/>
        <v/>
      </c>
      <c r="CY43" s="40"/>
      <c r="CZ43" s="39">
        <f>IF(DA43="at", $B43-SUM(CZ$5:CZ42), 0)</f>
        <v>0</v>
      </c>
      <c r="DA43" s="40" t="str">
        <f t="shared" si="29"/>
        <v/>
      </c>
      <c r="DB43" s="40"/>
      <c r="DC43" s="39">
        <f>IF(DD43="at", $B43-SUM(DC$5:DC42), 0)</f>
        <v>0</v>
      </c>
      <c r="DD43" s="40" t="str">
        <f t="shared" si="30"/>
        <v/>
      </c>
      <c r="DE43" s="62" t="s">
        <v>0</v>
      </c>
      <c r="DF43" s="39">
        <f>IF(DG43="at", $B43-SUM(DF$5:DF42), 0)</f>
        <v>0</v>
      </c>
      <c r="DG43" s="40" t="str">
        <f t="shared" si="31"/>
        <v/>
      </c>
      <c r="DH43" s="40"/>
      <c r="DI43" s="39">
        <f>IF(DJ43="at", $B43-SUM(DI$5:DI42), 0)</f>
        <v>0</v>
      </c>
      <c r="DJ43" s="40" t="str">
        <f t="shared" si="32"/>
        <v/>
      </c>
      <c r="DK43" s="40"/>
      <c r="DL43" s="39">
        <f>IF(DM43="at", $B43-SUM(DL$5:DL42), 0)</f>
        <v>0</v>
      </c>
      <c r="DM43" s="40" t="str">
        <f t="shared" si="33"/>
        <v/>
      </c>
      <c r="DN43" s="40"/>
      <c r="DO43" s="39">
        <f>IF(DP43="at", $B43-SUM(DO$5:DO42), 0)</f>
        <v>0</v>
      </c>
      <c r="DP43" s="40" t="str">
        <f t="shared" si="34"/>
        <v/>
      </c>
      <c r="DQ43" s="65" t="s">
        <v>0</v>
      </c>
    </row>
    <row r="44" spans="1:121" x14ac:dyDescent="0.2">
      <c r="A44" s="64">
        <f t="shared" si="35"/>
        <v>44446</v>
      </c>
      <c r="B44" s="55">
        <f t="shared" si="36"/>
        <v>40</v>
      </c>
      <c r="C44" s="38">
        <f t="shared" si="4"/>
        <v>0</v>
      </c>
      <c r="D44" s="39">
        <f>IF(E44="at", $B44-SUM(D$5:D43), 0)</f>
        <v>0</v>
      </c>
      <c r="E44" s="40" t="str">
        <f t="shared" si="43"/>
        <v/>
      </c>
      <c r="F44" s="9">
        <v>0</v>
      </c>
      <c r="G44" s="38">
        <f t="shared" si="44"/>
        <v>0</v>
      </c>
      <c r="H44" s="39">
        <f>IF(I44="at", $B44-SUM(H$5:H43), 0)</f>
        <v>0</v>
      </c>
      <c r="I44" s="40" t="str">
        <f t="shared" si="5"/>
        <v/>
      </c>
      <c r="J44" s="15" t="s">
        <v>0</v>
      </c>
      <c r="K44" s="39">
        <f>IF(L44="at", $B44-SUM(K$5:K43), 0)</f>
        <v>0</v>
      </c>
      <c r="L44" s="40" t="str">
        <f t="shared" si="6"/>
        <v/>
      </c>
      <c r="M44" s="15" t="s">
        <v>0</v>
      </c>
      <c r="N44" s="39">
        <f>IF(O44="at", B44-SUM(N$5:N43), 0)</f>
        <v>0</v>
      </c>
      <c r="O44" s="40" t="str">
        <f t="shared" si="7"/>
        <v/>
      </c>
      <c r="P44" s="61" t="s">
        <v>0</v>
      </c>
      <c r="Q44" s="39">
        <f>IF(R44="at", $B44-SUM(Q$5:Q43), 0)</f>
        <v>0</v>
      </c>
      <c r="R44" s="40" t="str">
        <f t="shared" si="8"/>
        <v/>
      </c>
      <c r="S44" s="15" t="s">
        <v>0</v>
      </c>
      <c r="T44" s="39">
        <f>IF(U44="at", $B44-SUM(T$5:T43), 0)</f>
        <v>0</v>
      </c>
      <c r="U44" s="40" t="str">
        <f t="shared" si="9"/>
        <v/>
      </c>
      <c r="V44" s="15" t="s">
        <v>0</v>
      </c>
      <c r="W44" s="39">
        <f>IF(X44="at", $B44-SUM(W$5:W43), 0)</f>
        <v>0</v>
      </c>
      <c r="X44" s="40" t="str">
        <f t="shared" si="10"/>
        <v/>
      </c>
      <c r="Y44" s="15" t="s">
        <v>0</v>
      </c>
      <c r="Z44" s="39">
        <f>IF(AA44="at", $B44-SUM(Z$5:Z43), 0)</f>
        <v>0</v>
      </c>
      <c r="AA44" s="40" t="str">
        <f t="shared" si="11"/>
        <v/>
      </c>
      <c r="AB44" s="15" t="s">
        <v>0</v>
      </c>
      <c r="AC44" s="39">
        <f>IF(AD44="at", $B44-SUM(AC$5:AC43), 0)</f>
        <v>0</v>
      </c>
      <c r="AD44" s="40" t="str">
        <f t="shared" si="12"/>
        <v/>
      </c>
      <c r="AE44" s="58" t="s">
        <v>0</v>
      </c>
      <c r="AF44" s="39">
        <f>IF(AG44="at", $B44-SUM(AF$5:AF43), 0)</f>
        <v>0</v>
      </c>
      <c r="AG44" s="40" t="str">
        <f t="shared" si="13"/>
        <v/>
      </c>
      <c r="AH44" s="58" t="s">
        <v>0</v>
      </c>
      <c r="AI44" s="39">
        <f>IF(AJ44="at", $B44-SUM(AI$5:AI43), 0)</f>
        <v>0</v>
      </c>
      <c r="AJ44" s="40" t="str">
        <f t="shared" si="14"/>
        <v/>
      </c>
      <c r="AK44" s="15" t="s">
        <v>0</v>
      </c>
      <c r="AL44" s="39">
        <f>IF(AM44="at", $B44-SUM(AL$5:AL43), 0)</f>
        <v>0</v>
      </c>
      <c r="AM44" s="40" t="str">
        <f t="shared" si="37"/>
        <v/>
      </c>
      <c r="AN44" s="15" t="s">
        <v>0</v>
      </c>
      <c r="AO44" s="39">
        <f>IF(AP44="at", $B44-SUM(AO$5:AO43), 0)</f>
        <v>0</v>
      </c>
      <c r="AP44" s="40" t="str">
        <f t="shared" si="2"/>
        <v/>
      </c>
      <c r="AQ44" s="9" t="s">
        <v>0</v>
      </c>
      <c r="AR44" s="39">
        <f>IF(AS44="at", $B44-SUM(AR$5:AR43), 0)</f>
        <v>0</v>
      </c>
      <c r="AS44" s="40" t="str">
        <f t="shared" si="15"/>
        <v/>
      </c>
      <c r="AT44" s="61" t="s">
        <v>0</v>
      </c>
      <c r="AU44" s="39">
        <f>IF(AV44="at", $B44-SUM(AU$5:AU43), 0)</f>
        <v>0</v>
      </c>
      <c r="AV44" s="40" t="str">
        <f t="shared" si="16"/>
        <v/>
      </c>
      <c r="AW44" s="67" t="s">
        <v>0</v>
      </c>
      <c r="AX44" s="39">
        <f>IF(AY44="at", $B44-SUM(AX$5:AX43), 0)</f>
        <v>0</v>
      </c>
      <c r="AY44" s="40" t="str">
        <f t="shared" si="38"/>
        <v/>
      </c>
      <c r="AZ44" s="15" t="s">
        <v>0</v>
      </c>
      <c r="BA44" s="39">
        <f>IF(BB44="at", $B44-SUM(BA$5:BA43), 0)</f>
        <v>0</v>
      </c>
      <c r="BB44" s="40" t="str">
        <f t="shared" si="39"/>
        <v/>
      </c>
      <c r="BC44" s="67" t="s">
        <v>0</v>
      </c>
      <c r="BD44" s="39">
        <f>IF(BE44="at", $B44-SUM(BD$5:BD43), 0)</f>
        <v>0</v>
      </c>
      <c r="BE44" s="40" t="str">
        <f t="shared" si="40"/>
        <v/>
      </c>
      <c r="BF44" s="62" t="s">
        <v>0</v>
      </c>
      <c r="BG44" s="39">
        <f>IF(BH44="at", $B44-SUM(BG$5:BG43), 0)</f>
        <v>0</v>
      </c>
      <c r="BH44" s="40" t="str">
        <f t="shared" si="41"/>
        <v/>
      </c>
      <c r="BI44" s="40"/>
      <c r="BJ44" s="66">
        <f>IF(BK44="at", $B44-SUM(BJ$5:BJ43), 0)</f>
        <v>0</v>
      </c>
      <c r="BK44" s="40" t="str">
        <f t="shared" si="3"/>
        <v/>
      </c>
      <c r="BL44" s="59" t="s">
        <v>0</v>
      </c>
      <c r="BM44" s="66">
        <f>IF(BN44="at", $B44-SUM(BM$5:BM43), 0)</f>
        <v>0</v>
      </c>
      <c r="BN44" s="40" t="str">
        <f t="shared" si="17"/>
        <v/>
      </c>
      <c r="BO44" s="61" t="s">
        <v>0</v>
      </c>
      <c r="BP44" s="39">
        <f>IF(BQ44="at", $B44-SUM(BP$5:BP43), 0)</f>
        <v>0</v>
      </c>
      <c r="BQ44" s="40" t="str">
        <f t="shared" si="18"/>
        <v/>
      </c>
      <c r="BR44" s="40" t="s">
        <v>0</v>
      </c>
      <c r="BS44" s="39">
        <f>IF(BT44="at", $B44-SUM(BS$5:BS43), 0)</f>
        <v>0</v>
      </c>
      <c r="BT44" s="40" t="str">
        <f t="shared" si="19"/>
        <v/>
      </c>
      <c r="BU44" s="40"/>
      <c r="BV44" s="39">
        <f>IF(BW44="at", $B44-SUM(BV$5:BV43), 0)</f>
        <v>0</v>
      </c>
      <c r="BW44" s="40" t="str">
        <f t="shared" si="20"/>
        <v/>
      </c>
      <c r="BX44" s="40"/>
      <c r="BY44" s="39">
        <f>IF(BZ44="at", $B44-SUM(BY$5:BY43), 0)</f>
        <v>0</v>
      </c>
      <c r="BZ44" s="40" t="str">
        <f t="shared" si="21"/>
        <v/>
      </c>
      <c r="CA44" s="40"/>
      <c r="CB44" s="39">
        <f>IF(CC44="at", $B44-SUM(CB$5:CB43), 0)</f>
        <v>0</v>
      </c>
      <c r="CC44" s="40" t="str">
        <f t="shared" si="22"/>
        <v/>
      </c>
      <c r="CD44" s="59" t="s">
        <v>0</v>
      </c>
      <c r="CE44" s="39">
        <f>IF(CF44="at", $B44-SUM(CE$5:CE43), 0)</f>
        <v>0</v>
      </c>
      <c r="CF44" s="40" t="str">
        <f t="shared" si="23"/>
        <v/>
      </c>
      <c r="CG44" s="59" t="s">
        <v>0</v>
      </c>
      <c r="CH44" s="39">
        <f>IF(CI44="at", $B44-SUM(CH$5:CH43), 0)</f>
        <v>0</v>
      </c>
      <c r="CI44" s="40" t="str">
        <f t="shared" si="24"/>
        <v/>
      </c>
      <c r="CJ44" s="59" t="s">
        <v>0</v>
      </c>
      <c r="CK44" s="39">
        <f>IF(CL44="at", $B44-SUM(CK$5:CK43), 0)</f>
        <v>0</v>
      </c>
      <c r="CL44" s="40" t="str">
        <f t="shared" si="25"/>
        <v/>
      </c>
      <c r="CM44" s="59" t="s">
        <v>0</v>
      </c>
      <c r="CN44" s="39">
        <f>IF(CO44="at", $B44-SUM(CN$5:CN43), 0)</f>
        <v>0</v>
      </c>
      <c r="CO44" s="40" t="str">
        <f t="shared" si="26"/>
        <v/>
      </c>
      <c r="CP44" s="59" t="s">
        <v>0</v>
      </c>
      <c r="CQ44" s="39">
        <f>IF(CR44="at", $B44-SUM(CQ$5:CQ43), 0)</f>
        <v>0</v>
      </c>
      <c r="CR44" s="40" t="str">
        <f t="shared" si="27"/>
        <v/>
      </c>
      <c r="CS44" s="59" t="s">
        <v>0</v>
      </c>
      <c r="CT44" s="39">
        <f>IF(CU44="at", $B44-SUM(CT$5:CT43), 0)</f>
        <v>0</v>
      </c>
      <c r="CU44" s="40" t="str">
        <f t="shared" si="42"/>
        <v/>
      </c>
      <c r="CV44" s="59" t="s">
        <v>0</v>
      </c>
      <c r="CW44" s="39">
        <f>IF(CX44="at", $B44-SUM(CW$5:CW43), 0)</f>
        <v>0</v>
      </c>
      <c r="CX44" s="40" t="str">
        <f t="shared" si="28"/>
        <v/>
      </c>
      <c r="CY44" s="40"/>
      <c r="CZ44" s="39">
        <f>IF(DA44="at", $B44-SUM(CZ$5:CZ43), 0)</f>
        <v>0</v>
      </c>
      <c r="DA44" s="40" t="str">
        <f t="shared" si="29"/>
        <v/>
      </c>
      <c r="DB44" s="40"/>
      <c r="DC44" s="39">
        <f>IF(DD44="at", $B44-SUM(DC$5:DC43), 0)</f>
        <v>0</v>
      </c>
      <c r="DD44" s="40" t="str">
        <f t="shared" si="30"/>
        <v/>
      </c>
      <c r="DE44" s="62" t="s">
        <v>0</v>
      </c>
      <c r="DF44" s="39">
        <f>IF(DG44="at", $B44-SUM(DF$5:DF43), 0)</f>
        <v>0</v>
      </c>
      <c r="DG44" s="40" t="str">
        <f t="shared" si="31"/>
        <v/>
      </c>
      <c r="DH44" s="40"/>
      <c r="DI44" s="39">
        <f>IF(DJ44="at", $B44-SUM(DI$5:DI43), 0)</f>
        <v>0</v>
      </c>
      <c r="DJ44" s="40" t="str">
        <f t="shared" si="32"/>
        <v/>
      </c>
      <c r="DK44" s="40"/>
      <c r="DL44" s="39">
        <f>IF(DM44="at", $B44-SUM(DL$5:DL43), 0)</f>
        <v>0</v>
      </c>
      <c r="DM44" s="40" t="str">
        <f t="shared" si="33"/>
        <v/>
      </c>
      <c r="DN44" s="40"/>
      <c r="DO44" s="39">
        <f>IF(DP44="at", $B44-SUM(DO$5:DO43), 0)</f>
        <v>0</v>
      </c>
      <c r="DP44" s="40" t="str">
        <f t="shared" si="34"/>
        <v/>
      </c>
      <c r="DQ44" s="65" t="s">
        <v>0</v>
      </c>
    </row>
    <row r="45" spans="1:121" x14ac:dyDescent="0.2">
      <c r="A45" s="64">
        <f t="shared" si="35"/>
        <v>44476</v>
      </c>
      <c r="B45" s="55">
        <f t="shared" si="36"/>
        <v>41</v>
      </c>
      <c r="C45" s="38">
        <f t="shared" si="4"/>
        <v>0</v>
      </c>
      <c r="D45" s="39">
        <f>IF(E45="at", $B45-SUM(D$5:D44), 0)</f>
        <v>0</v>
      </c>
      <c r="E45" s="40" t="str">
        <f t="shared" si="43"/>
        <v/>
      </c>
      <c r="F45" s="9">
        <v>0</v>
      </c>
      <c r="G45" s="38">
        <f t="shared" si="44"/>
        <v>0</v>
      </c>
      <c r="H45" s="39">
        <f>IF(I45="at", $B45-SUM(H$5:H44), 0)</f>
        <v>0</v>
      </c>
      <c r="I45" s="40" t="str">
        <f t="shared" si="5"/>
        <v/>
      </c>
      <c r="J45" s="15" t="s">
        <v>0</v>
      </c>
      <c r="K45" s="39">
        <f>IF(L45="at", $B45-SUM(K$5:K44), 0)</f>
        <v>0</v>
      </c>
      <c r="L45" s="40" t="str">
        <f t="shared" si="6"/>
        <v/>
      </c>
      <c r="M45" s="15" t="s">
        <v>0</v>
      </c>
      <c r="N45" s="39">
        <f>IF(O45="at", B45-SUM(N$5:N44), 0)</f>
        <v>0</v>
      </c>
      <c r="O45" s="40" t="str">
        <f t="shared" si="7"/>
        <v/>
      </c>
      <c r="P45" s="61" t="s">
        <v>0</v>
      </c>
      <c r="Q45" s="39">
        <f>IF(R45="at", $B45-SUM(Q$5:Q44), 0)</f>
        <v>0</v>
      </c>
      <c r="R45" s="40" t="str">
        <f t="shared" si="8"/>
        <v/>
      </c>
      <c r="S45" s="15" t="s">
        <v>0</v>
      </c>
      <c r="T45" s="39">
        <f>IF(U45="at", $B45-SUM(T$5:T44), 0)</f>
        <v>0</v>
      </c>
      <c r="U45" s="40" t="str">
        <f t="shared" si="9"/>
        <v/>
      </c>
      <c r="V45" s="15" t="s">
        <v>0</v>
      </c>
      <c r="W45" s="39">
        <f>IF(X45="at", $B45-SUM(W$5:W44), 0)</f>
        <v>0</v>
      </c>
      <c r="X45" s="40" t="str">
        <f t="shared" si="10"/>
        <v/>
      </c>
      <c r="Y45" s="15" t="s">
        <v>0</v>
      </c>
      <c r="Z45" s="39">
        <f>IF(AA45="at", $B45-SUM(Z$5:Z44), 0)</f>
        <v>0</v>
      </c>
      <c r="AA45" s="40" t="str">
        <f t="shared" si="11"/>
        <v/>
      </c>
      <c r="AB45" s="15" t="s">
        <v>0</v>
      </c>
      <c r="AC45" s="39">
        <f>IF(AD45="at", $B45-SUM(AC$5:AC44), 0)</f>
        <v>0</v>
      </c>
      <c r="AD45" s="40" t="str">
        <f t="shared" si="12"/>
        <v/>
      </c>
      <c r="AE45" s="58" t="s">
        <v>0</v>
      </c>
      <c r="AF45" s="39">
        <f>IF(AG45="at", $B45-SUM(AF$5:AF44), 0)</f>
        <v>0</v>
      </c>
      <c r="AG45" s="40" t="str">
        <f t="shared" si="13"/>
        <v/>
      </c>
      <c r="AH45" s="58" t="s">
        <v>0</v>
      </c>
      <c r="AI45" s="39">
        <f>IF(AJ45="at", $B45-SUM(AI$5:AI44), 0)</f>
        <v>0</v>
      </c>
      <c r="AJ45" s="40" t="str">
        <f t="shared" si="14"/>
        <v/>
      </c>
      <c r="AK45" s="15" t="s">
        <v>0</v>
      </c>
      <c r="AL45" s="39">
        <f>IF(AM45="at", $B45-SUM(AL$5:AL44), 0)</f>
        <v>0</v>
      </c>
      <c r="AM45" s="40" t="str">
        <f t="shared" si="37"/>
        <v/>
      </c>
      <c r="AN45" s="15" t="s">
        <v>0</v>
      </c>
      <c r="AO45" s="39">
        <f>IF(AP45="at", $B45-SUM(AO$5:AO44), 0)</f>
        <v>0</v>
      </c>
      <c r="AP45" s="40" t="str">
        <f t="shared" si="2"/>
        <v/>
      </c>
      <c r="AQ45" s="9" t="s">
        <v>0</v>
      </c>
      <c r="AR45" s="39">
        <f>IF(AS45="at", $B45-SUM(AR$5:AR44), 0)</f>
        <v>0</v>
      </c>
      <c r="AS45" s="40" t="str">
        <f t="shared" si="15"/>
        <v/>
      </c>
      <c r="AT45" s="61" t="s">
        <v>0</v>
      </c>
      <c r="AU45" s="39">
        <f>IF(AV45="at", $B45-SUM(AU$5:AU44), 0)</f>
        <v>0</v>
      </c>
      <c r="AV45" s="40" t="str">
        <f t="shared" si="16"/>
        <v/>
      </c>
      <c r="AW45" s="67" t="s">
        <v>0</v>
      </c>
      <c r="AX45" s="39">
        <f>IF(AY45="at", $B45-SUM(AX$5:AX44), 0)</f>
        <v>0</v>
      </c>
      <c r="AY45" s="40" t="str">
        <f t="shared" si="38"/>
        <v/>
      </c>
      <c r="AZ45" s="15" t="s">
        <v>0</v>
      </c>
      <c r="BA45" s="39">
        <f>IF(BB45="at", $B45-SUM(BA$5:BA44), 0)</f>
        <v>0</v>
      </c>
      <c r="BB45" s="40" t="str">
        <f t="shared" si="39"/>
        <v/>
      </c>
      <c r="BC45" s="67" t="s">
        <v>0</v>
      </c>
      <c r="BD45" s="39">
        <f>IF(BE45="at", $B45-SUM(BD$5:BD44), 0)</f>
        <v>0</v>
      </c>
      <c r="BE45" s="40" t="str">
        <f t="shared" si="40"/>
        <v/>
      </c>
      <c r="BF45" s="62" t="s">
        <v>0</v>
      </c>
      <c r="BG45" s="39">
        <f>IF(BH45="at", $B45-SUM(BG$5:BG44), 0)</f>
        <v>0</v>
      </c>
      <c r="BH45" s="40" t="str">
        <f t="shared" si="41"/>
        <v/>
      </c>
      <c r="BI45" s="40"/>
      <c r="BJ45" s="66">
        <f>IF(BK45="at", $B45-SUM(BJ$5:BJ44), 0)</f>
        <v>0</v>
      </c>
      <c r="BK45" s="40" t="str">
        <f t="shared" si="3"/>
        <v/>
      </c>
      <c r="BL45" s="59" t="s">
        <v>0</v>
      </c>
      <c r="BM45" s="66">
        <f>IF(BN45="at", $B45-SUM(BM$5:BM44), 0)</f>
        <v>0</v>
      </c>
      <c r="BN45" s="40" t="str">
        <f t="shared" si="17"/>
        <v/>
      </c>
      <c r="BO45" s="61" t="s">
        <v>0</v>
      </c>
      <c r="BP45" s="39">
        <f>IF(BQ45="at", $B45-SUM(BP$5:BP44), 0)</f>
        <v>0</v>
      </c>
      <c r="BQ45" s="40" t="str">
        <f t="shared" si="18"/>
        <v/>
      </c>
      <c r="BR45" s="40" t="s">
        <v>0</v>
      </c>
      <c r="BS45" s="39">
        <f>IF(BT45="at", $B45-SUM(BS$5:BS44), 0)</f>
        <v>0</v>
      </c>
      <c r="BT45" s="40" t="str">
        <f t="shared" si="19"/>
        <v/>
      </c>
      <c r="BU45" s="40"/>
      <c r="BV45" s="39">
        <f>IF(BW45="at", $B45-SUM(BV$5:BV44), 0)</f>
        <v>0</v>
      </c>
      <c r="BW45" s="40" t="str">
        <f t="shared" si="20"/>
        <v/>
      </c>
      <c r="BX45" s="40"/>
      <c r="BY45" s="39">
        <f>IF(BZ45="at", $B45-SUM(BY$5:BY44), 0)</f>
        <v>0</v>
      </c>
      <c r="BZ45" s="40" t="str">
        <f t="shared" si="21"/>
        <v/>
      </c>
      <c r="CA45" s="40"/>
      <c r="CB45" s="39">
        <f>IF(CC45="at", $B45-SUM(CB$5:CB44), 0)</f>
        <v>0</v>
      </c>
      <c r="CC45" s="40" t="str">
        <f t="shared" si="22"/>
        <v/>
      </c>
      <c r="CD45" s="59" t="s">
        <v>0</v>
      </c>
      <c r="CE45" s="39">
        <f>IF(CF45="at", $B45-SUM(CE$5:CE44), 0)</f>
        <v>0</v>
      </c>
      <c r="CF45" s="40" t="str">
        <f t="shared" si="23"/>
        <v/>
      </c>
      <c r="CG45" s="59" t="s">
        <v>0</v>
      </c>
      <c r="CH45" s="39">
        <f>IF(CI45="at", $B45-SUM(CH$5:CH44), 0)</f>
        <v>0</v>
      </c>
      <c r="CI45" s="40" t="str">
        <f t="shared" si="24"/>
        <v/>
      </c>
      <c r="CJ45" s="59" t="s">
        <v>0</v>
      </c>
      <c r="CK45" s="39">
        <f>IF(CL45="at", $B45-SUM(CK$5:CK44), 0)</f>
        <v>0</v>
      </c>
      <c r="CL45" s="40" t="str">
        <f t="shared" si="25"/>
        <v/>
      </c>
      <c r="CM45" s="59" t="s">
        <v>0</v>
      </c>
      <c r="CN45" s="39">
        <f>IF(CO45="at", $B45-SUM(CN$5:CN44), 0)</f>
        <v>0</v>
      </c>
      <c r="CO45" s="40" t="str">
        <f t="shared" si="26"/>
        <v/>
      </c>
      <c r="CP45" s="59" t="s">
        <v>0</v>
      </c>
      <c r="CQ45" s="39">
        <f>IF(CR45="at", $B45-SUM(CQ$5:CQ44), 0)</f>
        <v>0</v>
      </c>
      <c r="CR45" s="40" t="str">
        <f t="shared" si="27"/>
        <v/>
      </c>
      <c r="CS45" s="59" t="s">
        <v>0</v>
      </c>
      <c r="CT45" s="39">
        <f>IF(CU45="at", $B45-SUM(CT$5:CT44), 0)</f>
        <v>0</v>
      </c>
      <c r="CU45" s="40" t="str">
        <f t="shared" si="42"/>
        <v/>
      </c>
      <c r="CV45" s="59" t="s">
        <v>0</v>
      </c>
      <c r="CW45" s="39">
        <f>IF(CX45="at", $B45-SUM(CW$5:CW44), 0)</f>
        <v>0</v>
      </c>
      <c r="CX45" s="40" t="str">
        <f t="shared" si="28"/>
        <v/>
      </c>
      <c r="CY45" s="40"/>
      <c r="CZ45" s="39">
        <f>IF(DA45="at", $B45-SUM(CZ$5:CZ44), 0)</f>
        <v>0</v>
      </c>
      <c r="DA45" s="40" t="str">
        <f t="shared" si="29"/>
        <v/>
      </c>
      <c r="DB45" s="40"/>
      <c r="DC45" s="39">
        <f>IF(DD45="at", $B45-SUM(DC$5:DC44), 0)</f>
        <v>0</v>
      </c>
      <c r="DD45" s="40" t="str">
        <f t="shared" si="30"/>
        <v/>
      </c>
      <c r="DE45" s="62" t="s">
        <v>0</v>
      </c>
      <c r="DF45" s="39">
        <f>IF(DG45="at", $B45-SUM(DF$5:DF44), 0)</f>
        <v>0</v>
      </c>
      <c r="DG45" s="40" t="str">
        <f t="shared" si="31"/>
        <v/>
      </c>
      <c r="DH45" s="40"/>
      <c r="DI45" s="39">
        <f>IF(DJ45="at", $B45-SUM(DI$5:DI44), 0)</f>
        <v>0</v>
      </c>
      <c r="DJ45" s="40" t="str">
        <f t="shared" si="32"/>
        <v/>
      </c>
      <c r="DK45" s="40"/>
      <c r="DL45" s="39">
        <f>IF(DM45="at", $B45-SUM(DL$5:DL44), 0)</f>
        <v>0</v>
      </c>
      <c r="DM45" s="40" t="str">
        <f t="shared" si="33"/>
        <v/>
      </c>
      <c r="DN45" s="40"/>
      <c r="DO45" s="39">
        <f>IF(DP45="at", $B45-SUM(DO$5:DO44), 0)</f>
        <v>0</v>
      </c>
      <c r="DP45" s="40" t="str">
        <f t="shared" si="34"/>
        <v/>
      </c>
      <c r="DQ45" s="65" t="s">
        <v>0</v>
      </c>
    </row>
    <row r="46" spans="1:121" x14ac:dyDescent="0.2">
      <c r="A46" s="64">
        <f t="shared" si="35"/>
        <v>44507</v>
      </c>
      <c r="B46" s="55">
        <f t="shared" si="36"/>
        <v>42</v>
      </c>
      <c r="C46" s="38">
        <f t="shared" si="4"/>
        <v>0</v>
      </c>
      <c r="D46" s="39">
        <f>IF(E46="at", $B46-SUM(D$5:D45), 0)</f>
        <v>0</v>
      </c>
      <c r="E46" s="40" t="str">
        <f t="shared" si="43"/>
        <v/>
      </c>
      <c r="F46" s="9">
        <v>0</v>
      </c>
      <c r="G46" s="38">
        <f t="shared" si="44"/>
        <v>0</v>
      </c>
      <c r="H46" s="39">
        <f>IF(I46="at", $B46-SUM(H$5:H45), 0)</f>
        <v>0</v>
      </c>
      <c r="I46" s="40" t="str">
        <f t="shared" si="5"/>
        <v/>
      </c>
      <c r="J46" s="15" t="s">
        <v>0</v>
      </c>
      <c r="K46" s="39">
        <f>IF(L46="at", $B46-SUM(K$5:K45), 0)</f>
        <v>0</v>
      </c>
      <c r="L46" s="40" t="str">
        <f t="shared" si="6"/>
        <v/>
      </c>
      <c r="M46" s="15" t="s">
        <v>0</v>
      </c>
      <c r="N46" s="39">
        <f>IF(O46="at", B46-SUM(N$5:N45), 0)</f>
        <v>0</v>
      </c>
      <c r="O46" s="40" t="str">
        <f t="shared" si="7"/>
        <v/>
      </c>
      <c r="P46" s="61" t="s">
        <v>0</v>
      </c>
      <c r="Q46" s="39">
        <f>IF(R46="at", $B46-SUM(Q$5:Q45), 0)</f>
        <v>0</v>
      </c>
      <c r="R46" s="40" t="str">
        <f t="shared" si="8"/>
        <v/>
      </c>
      <c r="S46" s="15" t="s">
        <v>0</v>
      </c>
      <c r="T46" s="39">
        <f>IF(U46="at", $B46-SUM(T$5:T45), 0)</f>
        <v>0</v>
      </c>
      <c r="U46" s="40" t="str">
        <f t="shared" si="9"/>
        <v/>
      </c>
      <c r="V46" s="15" t="s">
        <v>0</v>
      </c>
      <c r="W46" s="39">
        <f>IF(X46="at", $B46-SUM(W$5:W45), 0)</f>
        <v>0</v>
      </c>
      <c r="X46" s="40" t="str">
        <f t="shared" si="10"/>
        <v/>
      </c>
      <c r="Y46" s="15" t="s">
        <v>0</v>
      </c>
      <c r="Z46" s="39">
        <f>IF(AA46="at", $B46-SUM(Z$5:Z45), 0)</f>
        <v>0</v>
      </c>
      <c r="AA46" s="40" t="str">
        <f t="shared" si="11"/>
        <v/>
      </c>
      <c r="AB46" s="15" t="s">
        <v>0</v>
      </c>
      <c r="AC46" s="39">
        <f>IF(AD46="at", $B46-SUM(AC$5:AC45), 0)</f>
        <v>0</v>
      </c>
      <c r="AD46" s="40" t="str">
        <f t="shared" si="12"/>
        <v/>
      </c>
      <c r="AE46" s="58" t="s">
        <v>0</v>
      </c>
      <c r="AF46" s="39">
        <f>IF(AG46="at", $B46-SUM(AF$5:AF45), 0)</f>
        <v>0</v>
      </c>
      <c r="AG46" s="40" t="str">
        <f t="shared" si="13"/>
        <v/>
      </c>
      <c r="AH46" s="58" t="s">
        <v>0</v>
      </c>
      <c r="AI46" s="39">
        <f>IF(AJ46="at", $B46-SUM(AI$5:AI45), 0)</f>
        <v>0</v>
      </c>
      <c r="AJ46" s="40" t="str">
        <f t="shared" si="14"/>
        <v/>
      </c>
      <c r="AK46" s="15" t="s">
        <v>0</v>
      </c>
      <c r="AL46" s="39">
        <f>IF(AM46="at", $B46-SUM(AL$5:AL45), 0)</f>
        <v>0</v>
      </c>
      <c r="AM46" s="40" t="str">
        <f t="shared" si="37"/>
        <v/>
      </c>
      <c r="AN46" s="15" t="s">
        <v>0</v>
      </c>
      <c r="AO46" s="39">
        <f>IF(AP46="at", $B46-SUM(AO$5:AO45), 0)</f>
        <v>0</v>
      </c>
      <c r="AP46" s="40" t="str">
        <f t="shared" si="2"/>
        <v/>
      </c>
      <c r="AQ46" s="9" t="s">
        <v>0</v>
      </c>
      <c r="AR46" s="39">
        <f>IF(AS46="at", $B46-SUM(AR$5:AR45), 0)</f>
        <v>0</v>
      </c>
      <c r="AS46" s="40" t="str">
        <f t="shared" si="15"/>
        <v/>
      </c>
      <c r="AT46" s="61" t="s">
        <v>0</v>
      </c>
      <c r="AU46" s="39">
        <f>IF(AV46="at", $B46-SUM(AU$5:AU45), 0)</f>
        <v>0</v>
      </c>
      <c r="AV46" s="40" t="str">
        <f t="shared" si="16"/>
        <v/>
      </c>
      <c r="AW46" s="67" t="s">
        <v>0</v>
      </c>
      <c r="AX46" s="39">
        <f>IF(AY46="at", $B46-SUM(AX$5:AX45), 0)</f>
        <v>0</v>
      </c>
      <c r="AY46" s="40" t="str">
        <f t="shared" si="38"/>
        <v/>
      </c>
      <c r="AZ46" s="15" t="s">
        <v>0</v>
      </c>
      <c r="BA46" s="39">
        <f>IF(BB46="at", $B46-SUM(BA$5:BA45), 0)</f>
        <v>0</v>
      </c>
      <c r="BB46" s="40" t="str">
        <f t="shared" si="39"/>
        <v/>
      </c>
      <c r="BC46" s="67" t="s">
        <v>0</v>
      </c>
      <c r="BD46" s="39">
        <f>IF(BE46="at", $B46-SUM(BD$5:BD45), 0)</f>
        <v>0</v>
      </c>
      <c r="BE46" s="40" t="str">
        <f t="shared" si="40"/>
        <v/>
      </c>
      <c r="BF46" s="62" t="s">
        <v>0</v>
      </c>
      <c r="BG46" s="39">
        <f>IF(BH46="at", $B46-SUM(BG$5:BG45), 0)</f>
        <v>0</v>
      </c>
      <c r="BH46" s="40" t="str">
        <f t="shared" si="41"/>
        <v/>
      </c>
      <c r="BI46" s="40"/>
      <c r="BJ46" s="66">
        <f>IF(BK46="at", $B46-SUM(BJ$5:BJ45), 0)</f>
        <v>0</v>
      </c>
      <c r="BK46" s="40" t="str">
        <f t="shared" si="3"/>
        <v/>
      </c>
      <c r="BL46" s="59" t="s">
        <v>0</v>
      </c>
      <c r="BM46" s="66">
        <f>IF(BN46="at", $B46-SUM(BM$5:BM45), 0)</f>
        <v>0</v>
      </c>
      <c r="BN46" s="40" t="str">
        <f t="shared" si="17"/>
        <v/>
      </c>
      <c r="BO46" s="61" t="s">
        <v>0</v>
      </c>
      <c r="BP46" s="39">
        <f>IF(BQ46="at", $B46-SUM(BP$5:BP45), 0)</f>
        <v>0</v>
      </c>
      <c r="BQ46" s="40" t="str">
        <f t="shared" si="18"/>
        <v/>
      </c>
      <c r="BR46" s="40" t="s">
        <v>0</v>
      </c>
      <c r="BS46" s="39">
        <f>IF(BT46="at", $B46-SUM(BS$5:BS45), 0)</f>
        <v>0</v>
      </c>
      <c r="BT46" s="40" t="str">
        <f t="shared" si="19"/>
        <v/>
      </c>
      <c r="BU46" s="40"/>
      <c r="BV46" s="39">
        <f>IF(BW46="at", $B46-SUM(BV$5:BV45), 0)</f>
        <v>0</v>
      </c>
      <c r="BW46" s="40" t="str">
        <f t="shared" si="20"/>
        <v/>
      </c>
      <c r="BX46" s="40"/>
      <c r="BY46" s="39">
        <f>IF(BZ46="at", $B46-SUM(BY$5:BY45), 0)</f>
        <v>0</v>
      </c>
      <c r="BZ46" s="40" t="str">
        <f t="shared" si="21"/>
        <v/>
      </c>
      <c r="CA46" s="40"/>
      <c r="CB46" s="39">
        <f>IF(CC46="at", $B46-SUM(CB$5:CB45), 0)</f>
        <v>0</v>
      </c>
      <c r="CC46" s="40" t="str">
        <f t="shared" si="22"/>
        <v/>
      </c>
      <c r="CD46" s="59" t="s">
        <v>0</v>
      </c>
      <c r="CE46" s="39">
        <f>IF(CF46="at", $B46-SUM(CE$5:CE45), 0)</f>
        <v>0</v>
      </c>
      <c r="CF46" s="40" t="str">
        <f t="shared" si="23"/>
        <v/>
      </c>
      <c r="CG46" s="59" t="s">
        <v>0</v>
      </c>
      <c r="CH46" s="39">
        <f>IF(CI46="at", $B46-SUM(CH$5:CH45), 0)</f>
        <v>0</v>
      </c>
      <c r="CI46" s="40" t="str">
        <f t="shared" si="24"/>
        <v/>
      </c>
      <c r="CJ46" s="59" t="s">
        <v>0</v>
      </c>
      <c r="CK46" s="39">
        <f>IF(CL46="at", $B46-SUM(CK$5:CK45), 0)</f>
        <v>0</v>
      </c>
      <c r="CL46" s="40" t="str">
        <f t="shared" si="25"/>
        <v/>
      </c>
      <c r="CM46" s="59" t="s">
        <v>0</v>
      </c>
      <c r="CN46" s="39">
        <f>IF(CO46="at", $B46-SUM(CN$5:CN45), 0)</f>
        <v>0</v>
      </c>
      <c r="CO46" s="40" t="str">
        <f t="shared" si="26"/>
        <v/>
      </c>
      <c r="CP46" s="59" t="s">
        <v>0</v>
      </c>
      <c r="CQ46" s="39">
        <f>IF(CR46="at", $B46-SUM(CQ$5:CQ45), 0)</f>
        <v>0</v>
      </c>
      <c r="CR46" s="40" t="str">
        <f t="shared" si="27"/>
        <v/>
      </c>
      <c r="CS46" s="59" t="s">
        <v>0</v>
      </c>
      <c r="CT46" s="39">
        <f>IF(CU46="at", $B46-SUM(CT$5:CT45), 0)</f>
        <v>0</v>
      </c>
      <c r="CU46" s="40" t="str">
        <f t="shared" si="42"/>
        <v/>
      </c>
      <c r="CV46" s="59" t="s">
        <v>0</v>
      </c>
      <c r="CW46" s="39">
        <f>IF(CX46="at", $B46-SUM(CW$5:CW45), 0)</f>
        <v>0</v>
      </c>
      <c r="CX46" s="40" t="str">
        <f t="shared" si="28"/>
        <v/>
      </c>
      <c r="CY46" s="40"/>
      <c r="CZ46" s="39">
        <f>IF(DA46="at", $B46-SUM(CZ$5:CZ45), 0)</f>
        <v>0</v>
      </c>
      <c r="DA46" s="40" t="str">
        <f t="shared" si="29"/>
        <v/>
      </c>
      <c r="DB46" s="40"/>
      <c r="DC46" s="39">
        <f>IF(DD46="at", $B46-SUM(DC$5:DC45), 0)</f>
        <v>0</v>
      </c>
      <c r="DD46" s="40" t="str">
        <f t="shared" si="30"/>
        <v/>
      </c>
      <c r="DE46" s="62" t="s">
        <v>0</v>
      </c>
      <c r="DF46" s="39">
        <f>IF(DG46="at", $B46-SUM(DF$5:DF45), 0)</f>
        <v>0</v>
      </c>
      <c r="DG46" s="40" t="str">
        <f t="shared" si="31"/>
        <v/>
      </c>
      <c r="DH46" s="40"/>
      <c r="DI46" s="39">
        <f>IF(DJ46="at", $B46-SUM(DI$5:DI45), 0)</f>
        <v>0</v>
      </c>
      <c r="DJ46" s="40" t="str">
        <f t="shared" si="32"/>
        <v/>
      </c>
      <c r="DK46" s="40"/>
      <c r="DL46" s="39">
        <f>IF(DM46="at", $B46-SUM(DL$5:DL45), 0)</f>
        <v>0</v>
      </c>
      <c r="DM46" s="40" t="str">
        <f t="shared" si="33"/>
        <v/>
      </c>
      <c r="DN46" s="40"/>
      <c r="DO46" s="39">
        <f>IF(DP46="at", $B46-SUM(DO$5:DO45), 0)</f>
        <v>0</v>
      </c>
      <c r="DP46" s="40" t="str">
        <f t="shared" si="34"/>
        <v/>
      </c>
      <c r="DQ46" s="65" t="s">
        <v>0</v>
      </c>
    </row>
    <row r="47" spans="1:121" x14ac:dyDescent="0.2">
      <c r="A47" s="64">
        <f t="shared" si="35"/>
        <v>44537</v>
      </c>
      <c r="B47" s="55">
        <f t="shared" si="36"/>
        <v>43</v>
      </c>
      <c r="C47" s="38">
        <f t="shared" si="4"/>
        <v>0</v>
      </c>
      <c r="D47" s="39">
        <f>IF(E47="at", $B47-SUM(D$5:D46), 0)</f>
        <v>0</v>
      </c>
      <c r="E47" s="40" t="str">
        <f t="shared" si="43"/>
        <v/>
      </c>
      <c r="F47" s="9">
        <v>0</v>
      </c>
      <c r="G47" s="38">
        <f t="shared" si="44"/>
        <v>0</v>
      </c>
      <c r="H47" s="39">
        <f>IF(I47="at", $B47-SUM(H$5:H46), 0)</f>
        <v>0</v>
      </c>
      <c r="I47" s="40" t="str">
        <f t="shared" si="5"/>
        <v/>
      </c>
      <c r="J47" s="15" t="s">
        <v>0</v>
      </c>
      <c r="K47" s="39">
        <f>IF(L47="at", $B47-SUM(K$5:K46), 0)</f>
        <v>0</v>
      </c>
      <c r="L47" s="40" t="str">
        <f t="shared" si="6"/>
        <v/>
      </c>
      <c r="M47" s="15" t="s">
        <v>0</v>
      </c>
      <c r="N47" s="39">
        <f>IF(O47="at", B47-SUM(N$5:N46), 0)</f>
        <v>0</v>
      </c>
      <c r="O47" s="40" t="str">
        <f t="shared" si="7"/>
        <v/>
      </c>
      <c r="P47" s="61" t="s">
        <v>0</v>
      </c>
      <c r="Q47" s="39">
        <f>IF(R47="at", $B47-SUM(Q$5:Q46), 0)</f>
        <v>0</v>
      </c>
      <c r="R47" s="40" t="str">
        <f t="shared" si="8"/>
        <v/>
      </c>
      <c r="S47" s="15" t="s">
        <v>0</v>
      </c>
      <c r="T47" s="39">
        <f>IF(U47="at", $B47-SUM(T$5:T46), 0)</f>
        <v>0</v>
      </c>
      <c r="U47" s="40" t="str">
        <f t="shared" si="9"/>
        <v/>
      </c>
      <c r="V47" s="15" t="s">
        <v>0</v>
      </c>
      <c r="W47" s="39">
        <f>IF(X47="at", $B47-SUM(W$5:W46), 0)</f>
        <v>0</v>
      </c>
      <c r="X47" s="40" t="str">
        <f t="shared" si="10"/>
        <v/>
      </c>
      <c r="Y47" s="15" t="s">
        <v>0</v>
      </c>
      <c r="Z47" s="39">
        <f>IF(AA47="at", $B47-SUM(Z$5:Z46), 0)</f>
        <v>0</v>
      </c>
      <c r="AA47" s="40" t="str">
        <f t="shared" si="11"/>
        <v/>
      </c>
      <c r="AB47" s="15" t="s">
        <v>0</v>
      </c>
      <c r="AC47" s="39">
        <f>IF(AD47="at", $B47-SUM(AC$5:AC46), 0)</f>
        <v>0</v>
      </c>
      <c r="AD47" s="40" t="str">
        <f t="shared" si="12"/>
        <v/>
      </c>
      <c r="AE47" s="58" t="s">
        <v>0</v>
      </c>
      <c r="AF47" s="39">
        <f>IF(AG47="at", $B47-SUM(AF$5:AF46), 0)</f>
        <v>0</v>
      </c>
      <c r="AG47" s="40" t="str">
        <f t="shared" si="13"/>
        <v/>
      </c>
      <c r="AH47" s="58" t="s">
        <v>0</v>
      </c>
      <c r="AI47" s="39">
        <f>IF(AJ47="at", $B47-SUM(AI$5:AI46), 0)</f>
        <v>0</v>
      </c>
      <c r="AJ47" s="40" t="str">
        <f t="shared" si="14"/>
        <v/>
      </c>
      <c r="AK47" s="15" t="s">
        <v>0</v>
      </c>
      <c r="AL47" s="39">
        <f>IF(AM47="at", $B47-SUM(AL$5:AL46), 0)</f>
        <v>0</v>
      </c>
      <c r="AM47" s="40" t="str">
        <f t="shared" si="37"/>
        <v/>
      </c>
      <c r="AN47" s="15" t="s">
        <v>0</v>
      </c>
      <c r="AO47" s="39">
        <f>IF(AP47="at", $B47-SUM(AO$5:AO46), 0)</f>
        <v>0</v>
      </c>
      <c r="AP47" s="40" t="str">
        <f t="shared" si="2"/>
        <v/>
      </c>
      <c r="AQ47" s="9" t="s">
        <v>0</v>
      </c>
      <c r="AR47" s="39">
        <f>IF(AS47="at", $B47-SUM(AR$5:AR46), 0)</f>
        <v>0</v>
      </c>
      <c r="AS47" s="40" t="str">
        <f t="shared" si="15"/>
        <v/>
      </c>
      <c r="AT47" s="61" t="s">
        <v>0</v>
      </c>
      <c r="AU47" s="39">
        <f>IF(AV47="at", $B47-SUM(AU$5:AU46), 0)</f>
        <v>0</v>
      </c>
      <c r="AV47" s="40" t="str">
        <f t="shared" si="16"/>
        <v/>
      </c>
      <c r="AW47" s="67" t="s">
        <v>0</v>
      </c>
      <c r="AX47" s="39">
        <f>IF(AY47="at", $B47-SUM(AX$5:AX46), 0)</f>
        <v>0</v>
      </c>
      <c r="AY47" s="40" t="str">
        <f t="shared" si="38"/>
        <v/>
      </c>
      <c r="AZ47" s="15" t="s">
        <v>0</v>
      </c>
      <c r="BA47" s="39">
        <f>IF(BB47="at", $B47-SUM(BA$5:BA46), 0)</f>
        <v>0</v>
      </c>
      <c r="BB47" s="40" t="str">
        <f>IF(BC47=BC48, "", "at")</f>
        <v/>
      </c>
      <c r="BC47" s="67" t="s">
        <v>0</v>
      </c>
      <c r="BD47" s="39">
        <f>IF(BE47="at", $B47-SUM(BD$5:BD46), 0)</f>
        <v>0</v>
      </c>
      <c r="BE47" s="40" t="str">
        <f t="shared" si="40"/>
        <v/>
      </c>
      <c r="BF47" s="62" t="s">
        <v>0</v>
      </c>
      <c r="BG47" s="39">
        <f>IF(BH47="at", $B47-SUM(BG$5:BG46), 0)</f>
        <v>0</v>
      </c>
      <c r="BH47" s="40" t="str">
        <f t="shared" si="41"/>
        <v/>
      </c>
      <c r="BI47" s="40"/>
      <c r="BJ47" s="66">
        <f>IF(BK47="at", $B47-SUM(BJ$5:BJ46), 0)</f>
        <v>0</v>
      </c>
      <c r="BK47" s="40" t="str">
        <f t="shared" si="3"/>
        <v/>
      </c>
      <c r="BL47" s="59" t="s">
        <v>0</v>
      </c>
      <c r="BM47" s="66">
        <f>IF(BN47="at", $B47-SUM(BM$5:BM46), 0)</f>
        <v>0</v>
      </c>
      <c r="BN47" s="40" t="str">
        <f t="shared" si="17"/>
        <v/>
      </c>
      <c r="BO47" s="61" t="s">
        <v>0</v>
      </c>
      <c r="BP47" s="39">
        <f>IF(BQ47="at", $B47-SUM(BP$5:BP46), 0)</f>
        <v>0</v>
      </c>
      <c r="BQ47" s="40" t="str">
        <f t="shared" si="18"/>
        <v/>
      </c>
      <c r="BR47" s="40" t="s">
        <v>0</v>
      </c>
      <c r="BS47" s="39">
        <f>IF(BT47="at", $B47-SUM(BS$5:BS46), 0)</f>
        <v>0</v>
      </c>
      <c r="BT47" s="40" t="str">
        <f t="shared" si="19"/>
        <v/>
      </c>
      <c r="BU47" s="40"/>
      <c r="BV47" s="39">
        <f>IF(BW47="at", $B47-SUM(BV$5:BV46), 0)</f>
        <v>0</v>
      </c>
      <c r="BW47" s="40" t="str">
        <f t="shared" si="20"/>
        <v/>
      </c>
      <c r="BX47" s="40"/>
      <c r="BY47" s="39">
        <f>IF(BZ47="at", $B47-SUM(BY$5:BY46), 0)</f>
        <v>0</v>
      </c>
      <c r="BZ47" s="40" t="str">
        <f t="shared" si="21"/>
        <v/>
      </c>
      <c r="CA47" s="40"/>
      <c r="CB47" s="39">
        <f>IF(CC47="at", $B47-SUM(CB$5:CB46), 0)</f>
        <v>0</v>
      </c>
      <c r="CC47" s="40" t="str">
        <f t="shared" si="22"/>
        <v/>
      </c>
      <c r="CD47" s="59" t="s">
        <v>0</v>
      </c>
      <c r="CE47" s="39">
        <f>IF(CF47="at", $B47-SUM(CE$5:CE46), 0)</f>
        <v>0</v>
      </c>
      <c r="CF47" s="40" t="str">
        <f t="shared" si="23"/>
        <v/>
      </c>
      <c r="CG47" s="59" t="s">
        <v>0</v>
      </c>
      <c r="CH47" s="39">
        <f>IF(CI47="at", $B47-SUM(CH$5:CH46), 0)</f>
        <v>0</v>
      </c>
      <c r="CI47" s="40" t="str">
        <f t="shared" si="24"/>
        <v/>
      </c>
      <c r="CJ47" s="59" t="s">
        <v>0</v>
      </c>
      <c r="CK47" s="39">
        <f>IF(CL47="at", $B47-SUM(CK$5:CK46), 0)</f>
        <v>0</v>
      </c>
      <c r="CL47" s="40" t="str">
        <f t="shared" si="25"/>
        <v/>
      </c>
      <c r="CM47" s="59" t="s">
        <v>0</v>
      </c>
      <c r="CN47" s="39">
        <f>IF(CO47="at", $B47-SUM(CN$5:CN46), 0)</f>
        <v>0</v>
      </c>
      <c r="CO47" s="40" t="str">
        <f t="shared" si="26"/>
        <v/>
      </c>
      <c r="CP47" s="59" t="s">
        <v>0</v>
      </c>
      <c r="CQ47" s="39">
        <f>IF(CR47="at", $B47-SUM(CQ$5:CQ46), 0)</f>
        <v>0</v>
      </c>
      <c r="CR47" s="40" t="str">
        <f t="shared" si="27"/>
        <v/>
      </c>
      <c r="CS47" s="59" t="s">
        <v>0</v>
      </c>
      <c r="CT47" s="39">
        <f>IF(CU47="at", $B47-SUM(CT$5:CT46), 0)</f>
        <v>0</v>
      </c>
      <c r="CU47" s="40" t="str">
        <f t="shared" si="42"/>
        <v/>
      </c>
      <c r="CV47" s="59" t="s">
        <v>0</v>
      </c>
      <c r="CW47" s="39">
        <f>IF(CX47="at", $B47-SUM(CW$5:CW46), 0)</f>
        <v>0</v>
      </c>
      <c r="CX47" s="40" t="str">
        <f t="shared" si="28"/>
        <v/>
      </c>
      <c r="CY47" s="40"/>
      <c r="CZ47" s="39">
        <f>IF(DA47="at", $B47-SUM(CZ$5:CZ46), 0)</f>
        <v>0</v>
      </c>
      <c r="DA47" s="40" t="str">
        <f t="shared" si="29"/>
        <v/>
      </c>
      <c r="DB47" s="40"/>
      <c r="DC47" s="39">
        <f>IF(DD47="at", $B47-SUM(DC$5:DC46), 0)</f>
        <v>0</v>
      </c>
      <c r="DD47" s="40" t="str">
        <f t="shared" si="30"/>
        <v/>
      </c>
      <c r="DE47" s="62" t="s">
        <v>0</v>
      </c>
      <c r="DF47" s="39">
        <f>IF(DG47="at", $B47-SUM(DF$5:DF46), 0)</f>
        <v>0</v>
      </c>
      <c r="DG47" s="40" t="str">
        <f t="shared" si="31"/>
        <v/>
      </c>
      <c r="DH47" s="40"/>
      <c r="DI47" s="39">
        <f>IF(DJ47="at", $B47-SUM(DI$5:DI46), 0)</f>
        <v>0</v>
      </c>
      <c r="DJ47" s="40" t="str">
        <f t="shared" si="32"/>
        <v/>
      </c>
      <c r="DK47" s="40"/>
      <c r="DL47" s="39">
        <f>IF(DM47="at", $B47-SUM(DL$5:DL46), 0)</f>
        <v>0</v>
      </c>
      <c r="DM47" s="40" t="str">
        <f t="shared" si="33"/>
        <v/>
      </c>
      <c r="DN47" s="40"/>
      <c r="DO47" s="39">
        <f>IF(DP47="at", $B47-SUM(DO$5:DO46), 0)</f>
        <v>0</v>
      </c>
      <c r="DP47" s="40" t="str">
        <f t="shared" si="34"/>
        <v/>
      </c>
      <c r="DQ47" s="65" t="s">
        <v>0</v>
      </c>
    </row>
    <row r="48" spans="1:121" x14ac:dyDescent="0.2">
      <c r="A48" s="64">
        <f t="shared" si="35"/>
        <v>44568</v>
      </c>
      <c r="B48" s="55">
        <f t="shared" si="36"/>
        <v>44</v>
      </c>
      <c r="C48" s="38">
        <f t="shared" si="4"/>
        <v>0</v>
      </c>
      <c r="D48" s="39">
        <f>IF(E48="at", $B48-SUM(D$5:D47), 0)</f>
        <v>0</v>
      </c>
      <c r="E48" s="40" t="str">
        <f t="shared" si="43"/>
        <v/>
      </c>
      <c r="F48" s="9">
        <v>0</v>
      </c>
      <c r="G48" s="38">
        <f t="shared" si="44"/>
        <v>0</v>
      </c>
      <c r="H48" s="39">
        <f>IF(I48="at", $B48-SUM(H$5:H47), 0)</f>
        <v>0</v>
      </c>
      <c r="I48" s="40" t="str">
        <f t="shared" si="5"/>
        <v/>
      </c>
      <c r="J48" s="15" t="s">
        <v>0</v>
      </c>
      <c r="K48" s="39">
        <f>IF(L48="at", $B48-SUM(K$5:K47), 0)</f>
        <v>0</v>
      </c>
      <c r="L48" s="40" t="str">
        <f t="shared" si="6"/>
        <v/>
      </c>
      <c r="M48" s="15" t="s">
        <v>0</v>
      </c>
      <c r="N48" s="39">
        <f>IF(O48="at", B48-SUM(N$5:N47), 0)</f>
        <v>0</v>
      </c>
      <c r="O48" s="40" t="str">
        <f t="shared" si="7"/>
        <v/>
      </c>
      <c r="P48" s="61" t="s">
        <v>0</v>
      </c>
      <c r="Q48" s="39">
        <f>IF(R48="at", $B48-SUM(Q$5:Q47), 0)</f>
        <v>0</v>
      </c>
      <c r="R48" s="40" t="str">
        <f t="shared" si="8"/>
        <v/>
      </c>
      <c r="S48" s="15" t="s">
        <v>0</v>
      </c>
      <c r="T48" s="39">
        <f>IF(U48="at", $B48-SUM(T$5:T47), 0)</f>
        <v>0</v>
      </c>
      <c r="U48" s="40" t="str">
        <f t="shared" si="9"/>
        <v/>
      </c>
      <c r="V48" s="15" t="s">
        <v>0</v>
      </c>
      <c r="W48" s="39">
        <f>IF(X48="at", $B48-SUM(W$5:W47), 0)</f>
        <v>0</v>
      </c>
      <c r="X48" s="40" t="str">
        <f t="shared" si="10"/>
        <v/>
      </c>
      <c r="Y48" s="15" t="s">
        <v>0</v>
      </c>
      <c r="Z48" s="39">
        <f>IF(AA48="at", $B48-SUM(Z$5:Z47), 0)</f>
        <v>0</v>
      </c>
      <c r="AA48" s="40" t="str">
        <f t="shared" si="11"/>
        <v/>
      </c>
      <c r="AB48" s="15" t="s">
        <v>0</v>
      </c>
      <c r="AC48" s="39">
        <f>IF(AD48="at", $B48-SUM(AC$5:AC47), 0)</f>
        <v>0</v>
      </c>
      <c r="AD48" s="40" t="str">
        <f t="shared" si="12"/>
        <v/>
      </c>
      <c r="AE48" s="58" t="s">
        <v>0</v>
      </c>
      <c r="AF48" s="39">
        <f>IF(AG48="at", $B48-SUM(AF$5:AF47), 0)</f>
        <v>0</v>
      </c>
      <c r="AG48" s="40" t="str">
        <f t="shared" si="13"/>
        <v/>
      </c>
      <c r="AH48" s="58" t="s">
        <v>0</v>
      </c>
      <c r="AI48" s="39">
        <f>IF(AJ48="at", $B48-SUM(AI$5:AI47), 0)</f>
        <v>0</v>
      </c>
      <c r="AJ48" s="40" t="str">
        <f t="shared" si="14"/>
        <v/>
      </c>
      <c r="AK48" s="15" t="s">
        <v>0</v>
      </c>
      <c r="AL48" s="39">
        <f>IF(AM48="at", $B48-SUM(AL$5:AL47), 0)</f>
        <v>0</v>
      </c>
      <c r="AM48" s="40" t="str">
        <f t="shared" si="37"/>
        <v/>
      </c>
      <c r="AN48" s="15" t="s">
        <v>0</v>
      </c>
      <c r="AO48" s="39">
        <f>IF(AP48="at", $B48-SUM(AO$5:AO47), 0)</f>
        <v>0</v>
      </c>
      <c r="AP48" s="40" t="str">
        <f t="shared" si="2"/>
        <v/>
      </c>
      <c r="AQ48" s="9" t="s">
        <v>0</v>
      </c>
      <c r="AR48" s="39">
        <f>IF(AS48="at", $B48-SUM(AR$5:AR47), 0)</f>
        <v>0</v>
      </c>
      <c r="AS48" s="40" t="str">
        <f t="shared" si="15"/>
        <v/>
      </c>
      <c r="AT48" s="61" t="s">
        <v>0</v>
      </c>
      <c r="AU48" s="39">
        <f>IF(AV48="at", $B48-SUM(AU$5:AU47), 0)</f>
        <v>0</v>
      </c>
      <c r="AV48" s="40" t="str">
        <f t="shared" si="16"/>
        <v/>
      </c>
      <c r="AW48" s="67" t="s">
        <v>0</v>
      </c>
      <c r="AX48" s="39">
        <f>IF(AY48="at", $B48-SUM(AX$5:AX47), 0)</f>
        <v>0</v>
      </c>
      <c r="AY48" s="40" t="str">
        <f t="shared" si="38"/>
        <v/>
      </c>
      <c r="AZ48" s="15" t="s">
        <v>0</v>
      </c>
      <c r="BA48" s="39">
        <f>IF(BB48="at", $B48-SUM(BA$5:BA47), 0)</f>
        <v>0</v>
      </c>
      <c r="BB48" s="40" t="str">
        <f t="shared" si="39"/>
        <v/>
      </c>
      <c r="BC48" s="67" t="s">
        <v>0</v>
      </c>
      <c r="BD48" s="39">
        <f>IF(BE48="at", $B48-SUM(BD$5:BD47), 0)</f>
        <v>0</v>
      </c>
      <c r="BE48" s="40" t="str">
        <f t="shared" si="40"/>
        <v/>
      </c>
      <c r="BF48" s="62" t="s">
        <v>0</v>
      </c>
      <c r="BG48" s="39">
        <f>IF(BH48="at", $B48-SUM(BG$5:BG47), 0)</f>
        <v>0</v>
      </c>
      <c r="BH48" s="40" t="str">
        <f t="shared" si="41"/>
        <v/>
      </c>
      <c r="BI48" s="40"/>
      <c r="BJ48" s="66">
        <f>IF(BK48="at", $B48-SUM(BJ$5:BJ47), 0)</f>
        <v>0</v>
      </c>
      <c r="BK48" s="40" t="str">
        <f t="shared" si="3"/>
        <v/>
      </c>
      <c r="BL48" s="59" t="s">
        <v>0</v>
      </c>
      <c r="BM48" s="66">
        <f>IF(BN48="at", $B48-SUM(BM$5:BM47), 0)</f>
        <v>0</v>
      </c>
      <c r="BN48" s="40" t="str">
        <f t="shared" si="17"/>
        <v/>
      </c>
      <c r="BO48" s="61" t="s">
        <v>0</v>
      </c>
      <c r="BP48" s="39">
        <f>IF(BQ48="at", $B48-SUM(BP$5:BP47), 0)</f>
        <v>0</v>
      </c>
      <c r="BQ48" s="40" t="str">
        <f t="shared" si="18"/>
        <v/>
      </c>
      <c r="BR48" s="40" t="s">
        <v>0</v>
      </c>
      <c r="BS48" s="39">
        <f>IF(BT48="at", $B48-SUM(BS$5:BS47), 0)</f>
        <v>0</v>
      </c>
      <c r="BT48" s="40" t="str">
        <f t="shared" si="19"/>
        <v/>
      </c>
      <c r="BU48" s="40"/>
      <c r="BV48" s="39">
        <f>IF(BW48="at", $B48-SUM(BV$5:BV47), 0)</f>
        <v>0</v>
      </c>
      <c r="BW48" s="40" t="str">
        <f t="shared" si="20"/>
        <v/>
      </c>
      <c r="BX48" s="40"/>
      <c r="BY48" s="39">
        <f>IF(BZ48="at", $B48-SUM(BY$5:BY47), 0)</f>
        <v>0</v>
      </c>
      <c r="BZ48" s="40" t="str">
        <f t="shared" si="21"/>
        <v/>
      </c>
      <c r="CA48" s="40"/>
      <c r="CB48" s="39">
        <f>IF(CC48="at", $B48-SUM(CB$5:CB47), 0)</f>
        <v>0</v>
      </c>
      <c r="CC48" s="40" t="str">
        <f t="shared" si="22"/>
        <v/>
      </c>
      <c r="CD48" s="59" t="s">
        <v>0</v>
      </c>
      <c r="CE48" s="39">
        <f>IF(CF48="at", $B48-SUM(CE$5:CE47), 0)</f>
        <v>0</v>
      </c>
      <c r="CF48" s="40" t="str">
        <f t="shared" si="23"/>
        <v/>
      </c>
      <c r="CG48" s="59" t="s">
        <v>0</v>
      </c>
      <c r="CH48" s="39">
        <f>IF(CI48="at", $B48-SUM(CH$5:CH47), 0)</f>
        <v>0</v>
      </c>
      <c r="CI48" s="40" t="str">
        <f t="shared" si="24"/>
        <v/>
      </c>
      <c r="CJ48" s="59" t="s">
        <v>0</v>
      </c>
      <c r="CK48" s="39">
        <f>IF(CL48="at", $B48-SUM(CK$5:CK47), 0)</f>
        <v>0</v>
      </c>
      <c r="CL48" s="40" t="str">
        <f t="shared" si="25"/>
        <v/>
      </c>
      <c r="CM48" s="59" t="s">
        <v>0</v>
      </c>
      <c r="CN48" s="39">
        <f>IF(CO48="at", $B48-SUM(CN$5:CN47), 0)</f>
        <v>0</v>
      </c>
      <c r="CO48" s="40" t="str">
        <f t="shared" si="26"/>
        <v/>
      </c>
      <c r="CP48" s="59" t="s">
        <v>0</v>
      </c>
      <c r="CQ48" s="39">
        <f>IF(CR48="at", $B48-SUM(CQ$5:CQ47), 0)</f>
        <v>0</v>
      </c>
      <c r="CR48" s="40" t="str">
        <f t="shared" si="27"/>
        <v/>
      </c>
      <c r="CS48" s="59" t="s">
        <v>0</v>
      </c>
      <c r="CT48" s="39">
        <f>IF(CU48="at", $B48-SUM(CT$5:CT47), 0)</f>
        <v>0</v>
      </c>
      <c r="CU48" s="40" t="str">
        <f t="shared" si="42"/>
        <v/>
      </c>
      <c r="CV48" s="59" t="s">
        <v>0</v>
      </c>
      <c r="CW48" s="39">
        <f>IF(CX48="at", $B48-SUM(CW$5:CW47), 0)</f>
        <v>0</v>
      </c>
      <c r="CX48" s="40" t="str">
        <f t="shared" si="28"/>
        <v/>
      </c>
      <c r="CY48" s="40"/>
      <c r="CZ48" s="39">
        <f>IF(DA48="at", $B48-SUM(CZ$5:CZ47), 0)</f>
        <v>0</v>
      </c>
      <c r="DA48" s="40" t="str">
        <f t="shared" si="29"/>
        <v/>
      </c>
      <c r="DB48" s="40"/>
      <c r="DC48" s="39">
        <f>IF(DD48="at", $B48-SUM(DC$5:DC47), 0)</f>
        <v>0</v>
      </c>
      <c r="DD48" s="40" t="str">
        <f t="shared" si="30"/>
        <v/>
      </c>
      <c r="DE48" s="62" t="s">
        <v>0</v>
      </c>
      <c r="DF48" s="39">
        <f>IF(DG48="at", $B48-SUM(DF$5:DF47), 0)</f>
        <v>0</v>
      </c>
      <c r="DG48" s="40" t="str">
        <f t="shared" si="31"/>
        <v/>
      </c>
      <c r="DH48" s="40"/>
      <c r="DI48" s="39">
        <f>IF(DJ48="at", $B48-SUM(DI$5:DI47), 0)</f>
        <v>0</v>
      </c>
      <c r="DJ48" s="40" t="str">
        <f t="shared" si="32"/>
        <v/>
      </c>
      <c r="DK48" s="40"/>
      <c r="DL48" s="39">
        <f>IF(DM48="at", $B48-SUM(DL$5:DL47), 0)</f>
        <v>0</v>
      </c>
      <c r="DM48" s="40" t="str">
        <f t="shared" si="33"/>
        <v/>
      </c>
      <c r="DN48" s="40"/>
      <c r="DO48" s="39">
        <f>IF(DP48="at", $B48-SUM(DO$5:DO47), 0)</f>
        <v>0</v>
      </c>
      <c r="DP48" s="40" t="str">
        <f t="shared" si="34"/>
        <v/>
      </c>
      <c r="DQ48" s="65" t="s">
        <v>0</v>
      </c>
    </row>
    <row r="49" spans="1:121" x14ac:dyDescent="0.2">
      <c r="A49" s="64">
        <f t="shared" si="35"/>
        <v>44599</v>
      </c>
      <c r="B49" s="55">
        <f t="shared" si="36"/>
        <v>45</v>
      </c>
      <c r="C49" s="38">
        <f t="shared" si="4"/>
        <v>0</v>
      </c>
      <c r="D49" s="39">
        <f>IF(E49="at", $B49-SUM(D$5:D48), 0)</f>
        <v>0</v>
      </c>
      <c r="E49" s="40" t="str">
        <f t="shared" si="43"/>
        <v/>
      </c>
      <c r="F49" s="9">
        <v>0</v>
      </c>
      <c r="G49" s="38">
        <f t="shared" si="44"/>
        <v>0</v>
      </c>
      <c r="H49" s="39">
        <f>IF(I49="at", $B49-SUM(H$5:H48), 0)</f>
        <v>0</v>
      </c>
      <c r="I49" s="40" t="str">
        <f t="shared" si="5"/>
        <v/>
      </c>
      <c r="J49" s="15" t="s">
        <v>0</v>
      </c>
      <c r="K49" s="39">
        <f>IF(L49="at", $B49-SUM(K$5:K48), 0)</f>
        <v>0</v>
      </c>
      <c r="L49" s="40" t="str">
        <f t="shared" si="6"/>
        <v/>
      </c>
      <c r="M49" s="15" t="s">
        <v>0</v>
      </c>
      <c r="N49" s="39">
        <f>IF(O49="at", B49-SUM(N$5:N48), 0)</f>
        <v>0</v>
      </c>
      <c r="O49" s="40" t="str">
        <f t="shared" si="7"/>
        <v/>
      </c>
      <c r="P49" s="61" t="s">
        <v>0</v>
      </c>
      <c r="Q49" s="39">
        <f>IF(R49="at", $B49-SUM(Q$5:Q48), 0)</f>
        <v>0</v>
      </c>
      <c r="R49" s="40" t="str">
        <f t="shared" si="8"/>
        <v/>
      </c>
      <c r="S49" s="15" t="s">
        <v>0</v>
      </c>
      <c r="T49" s="39">
        <f>IF(U49="at", $B49-SUM(T$5:T48), 0)</f>
        <v>0</v>
      </c>
      <c r="U49" s="40" t="str">
        <f t="shared" si="9"/>
        <v/>
      </c>
      <c r="V49" s="15" t="s">
        <v>0</v>
      </c>
      <c r="W49" s="39">
        <f>IF(X49="at", $B49-SUM(W$5:W48), 0)</f>
        <v>0</v>
      </c>
      <c r="X49" s="40" t="str">
        <f t="shared" si="10"/>
        <v/>
      </c>
      <c r="Y49" s="15" t="s">
        <v>0</v>
      </c>
      <c r="Z49" s="39">
        <f>IF(AA49="at", $B49-SUM(Z$5:Z48), 0)</f>
        <v>0</v>
      </c>
      <c r="AA49" s="40" t="str">
        <f t="shared" si="11"/>
        <v/>
      </c>
      <c r="AB49" s="15" t="s">
        <v>0</v>
      </c>
      <c r="AC49" s="39">
        <f>IF(AD49="at", $B49-SUM(AC$5:AC48), 0)</f>
        <v>0</v>
      </c>
      <c r="AD49" s="40" t="str">
        <f t="shared" si="12"/>
        <v/>
      </c>
      <c r="AE49" s="58" t="s">
        <v>0</v>
      </c>
      <c r="AF49" s="39">
        <f>IF(AG49="at", $B49-SUM(AF$5:AF48), 0)</f>
        <v>0</v>
      </c>
      <c r="AG49" s="40" t="str">
        <f t="shared" si="13"/>
        <v/>
      </c>
      <c r="AH49" s="58" t="s">
        <v>0</v>
      </c>
      <c r="AI49" s="39">
        <f>IF(AJ49="at", $B49-SUM(AI$5:AI48), 0)</f>
        <v>0</v>
      </c>
      <c r="AJ49" s="40" t="str">
        <f t="shared" si="14"/>
        <v/>
      </c>
      <c r="AK49" s="15" t="s">
        <v>0</v>
      </c>
      <c r="AL49" s="39">
        <f>IF(AM49="at", $B49-SUM(AL$5:AL48), 0)</f>
        <v>0</v>
      </c>
      <c r="AM49" s="40" t="str">
        <f t="shared" si="37"/>
        <v/>
      </c>
      <c r="AN49" s="15" t="s">
        <v>0</v>
      </c>
      <c r="AO49" s="39">
        <f>IF(AP49="at", $B49-SUM(AO$5:AO48), 0)</f>
        <v>0</v>
      </c>
      <c r="AP49" s="40" t="str">
        <f t="shared" si="2"/>
        <v/>
      </c>
      <c r="AQ49" s="9" t="s">
        <v>0</v>
      </c>
      <c r="AR49" s="39">
        <f>IF(AS49="at", $B49-SUM(AR$5:AR48), 0)</f>
        <v>0</v>
      </c>
      <c r="AS49" s="40" t="str">
        <f t="shared" si="15"/>
        <v/>
      </c>
      <c r="AT49" s="61" t="s">
        <v>0</v>
      </c>
      <c r="AU49" s="39">
        <f>IF(AV49="at", $B49-SUM(AU$5:AU48), 0)</f>
        <v>0</v>
      </c>
      <c r="AV49" s="40" t="str">
        <f t="shared" si="16"/>
        <v/>
      </c>
      <c r="AW49" s="67" t="s">
        <v>0</v>
      </c>
      <c r="AX49" s="39">
        <f>IF(AY49="at", $B49-SUM(AX$5:AX48), 0)</f>
        <v>0</v>
      </c>
      <c r="AY49" s="40" t="str">
        <f t="shared" si="38"/>
        <v/>
      </c>
      <c r="AZ49" s="15" t="s">
        <v>0</v>
      </c>
      <c r="BA49" s="39">
        <f>IF(BB49="at", $B49-SUM(BA$5:BA48), 0)</f>
        <v>0</v>
      </c>
      <c r="BB49" s="40" t="str">
        <f t="shared" si="39"/>
        <v/>
      </c>
      <c r="BC49" s="67" t="s">
        <v>0</v>
      </c>
      <c r="BD49" s="39">
        <f>IF(BE49="at", $B49-SUM(BD$5:BD48), 0)</f>
        <v>0</v>
      </c>
      <c r="BE49" s="40" t="str">
        <f t="shared" si="40"/>
        <v/>
      </c>
      <c r="BF49" s="62" t="s">
        <v>0</v>
      </c>
      <c r="BG49" s="39">
        <f>IF(BH49="at", $B49-SUM(BG$5:BG48), 0)</f>
        <v>0</v>
      </c>
      <c r="BH49" s="40" t="str">
        <f t="shared" si="41"/>
        <v/>
      </c>
      <c r="BI49" s="40"/>
      <c r="BJ49" s="66">
        <f>IF(BK49="at", $B49-SUM(BJ$5:BJ48), 0)</f>
        <v>0</v>
      </c>
      <c r="BK49" s="40" t="str">
        <f t="shared" si="3"/>
        <v/>
      </c>
      <c r="BL49" s="59" t="s">
        <v>0</v>
      </c>
      <c r="BM49" s="66">
        <f>IF(BN49="at", $B49-SUM(BM$5:BM48), 0)</f>
        <v>0</v>
      </c>
      <c r="BN49" s="40" t="str">
        <f t="shared" si="17"/>
        <v/>
      </c>
      <c r="BO49" s="61" t="s">
        <v>0</v>
      </c>
      <c r="BP49" s="39">
        <f>IF(BQ49="at", $B49-SUM(BP$5:BP48), 0)</f>
        <v>0</v>
      </c>
      <c r="BQ49" s="40" t="str">
        <f t="shared" si="18"/>
        <v/>
      </c>
      <c r="BR49" s="40" t="s">
        <v>0</v>
      </c>
      <c r="BS49" s="39">
        <f>IF(BT49="at", $B49-SUM(BS$5:BS48), 0)</f>
        <v>0</v>
      </c>
      <c r="BT49" s="40" t="str">
        <f t="shared" si="19"/>
        <v/>
      </c>
      <c r="BU49" s="40"/>
      <c r="BV49" s="39">
        <f>IF(BW49="at", $B49-SUM(BV$5:BV48), 0)</f>
        <v>0</v>
      </c>
      <c r="BW49" s="40" t="str">
        <f t="shared" si="20"/>
        <v/>
      </c>
      <c r="BX49" s="40"/>
      <c r="BY49" s="39">
        <f>IF(BZ49="at", $B49-SUM(BY$5:BY48), 0)</f>
        <v>0</v>
      </c>
      <c r="BZ49" s="40" t="str">
        <f t="shared" si="21"/>
        <v/>
      </c>
      <c r="CA49" s="40"/>
      <c r="CB49" s="39">
        <f>IF(CC49="at", $B49-SUM(CB$5:CB48), 0)</f>
        <v>0</v>
      </c>
      <c r="CC49" s="40" t="str">
        <f t="shared" si="22"/>
        <v/>
      </c>
      <c r="CD49" s="59" t="s">
        <v>0</v>
      </c>
      <c r="CE49" s="39">
        <f>IF(CF49="at", $B49-SUM(CE$5:CE48), 0)</f>
        <v>0</v>
      </c>
      <c r="CF49" s="40" t="str">
        <f t="shared" si="23"/>
        <v/>
      </c>
      <c r="CG49" s="59" t="s">
        <v>0</v>
      </c>
      <c r="CH49" s="39">
        <f>IF(CI49="at", $B49-SUM(CH$5:CH48), 0)</f>
        <v>0</v>
      </c>
      <c r="CI49" s="40" t="str">
        <f t="shared" si="24"/>
        <v/>
      </c>
      <c r="CJ49" s="59" t="s">
        <v>0</v>
      </c>
      <c r="CK49" s="39">
        <f>IF(CL49="at", $B49-SUM(CK$5:CK48), 0)</f>
        <v>0</v>
      </c>
      <c r="CL49" s="40" t="str">
        <f t="shared" si="25"/>
        <v/>
      </c>
      <c r="CM49" s="59" t="s">
        <v>0</v>
      </c>
      <c r="CN49" s="39">
        <f>IF(CO49="at", $B49-SUM(CN$5:CN48), 0)</f>
        <v>0</v>
      </c>
      <c r="CO49" s="40" t="str">
        <f t="shared" si="26"/>
        <v/>
      </c>
      <c r="CP49" s="59" t="s">
        <v>0</v>
      </c>
      <c r="CQ49" s="39">
        <f>IF(CR49="at", $B49-SUM(CQ$5:CQ48), 0)</f>
        <v>0</v>
      </c>
      <c r="CR49" s="40" t="str">
        <f t="shared" si="27"/>
        <v/>
      </c>
      <c r="CS49" s="59" t="s">
        <v>0</v>
      </c>
      <c r="CT49" s="39">
        <f>IF(CU49="at", $B49-SUM(CT$5:CT48), 0)</f>
        <v>0</v>
      </c>
      <c r="CU49" s="40" t="str">
        <f t="shared" si="42"/>
        <v/>
      </c>
      <c r="CV49" s="59" t="s">
        <v>0</v>
      </c>
      <c r="CW49" s="39">
        <f>IF(CX49="at", $B49-SUM(CW$5:CW48), 0)</f>
        <v>0</v>
      </c>
      <c r="CX49" s="40" t="str">
        <f t="shared" si="28"/>
        <v/>
      </c>
      <c r="CY49" s="40"/>
      <c r="CZ49" s="39">
        <f>IF(DA49="at", $B49-SUM(CZ$5:CZ48), 0)</f>
        <v>0</v>
      </c>
      <c r="DA49" s="40" t="str">
        <f t="shared" si="29"/>
        <v/>
      </c>
      <c r="DB49" s="40"/>
      <c r="DC49" s="39">
        <f>IF(DD49="at", $B49-SUM(DC$5:DC48), 0)</f>
        <v>0</v>
      </c>
      <c r="DD49" s="40" t="str">
        <f t="shared" si="30"/>
        <v/>
      </c>
      <c r="DE49" s="62" t="s">
        <v>0</v>
      </c>
      <c r="DF49" s="39">
        <f>IF(DG49="at", $B49-SUM(DF$5:DF48), 0)</f>
        <v>0</v>
      </c>
      <c r="DG49" s="40" t="str">
        <f t="shared" si="31"/>
        <v/>
      </c>
      <c r="DH49" s="40"/>
      <c r="DI49" s="39">
        <f>IF(DJ49="at", $B49-SUM(DI$5:DI48), 0)</f>
        <v>0</v>
      </c>
      <c r="DJ49" s="40" t="str">
        <f t="shared" si="32"/>
        <v/>
      </c>
      <c r="DK49" s="40"/>
      <c r="DL49" s="39">
        <f>IF(DM49="at", $B49-SUM(DL$5:DL48), 0)</f>
        <v>0</v>
      </c>
      <c r="DM49" s="40" t="str">
        <f t="shared" si="33"/>
        <v/>
      </c>
      <c r="DN49" s="40"/>
      <c r="DO49" s="39">
        <f>IF(DP49="at", $B49-SUM(DO$5:DO48), 0)</f>
        <v>0</v>
      </c>
      <c r="DP49" s="40" t="str">
        <f t="shared" si="34"/>
        <v/>
      </c>
      <c r="DQ49" s="65" t="s">
        <v>0</v>
      </c>
    </row>
    <row r="50" spans="1:121" x14ac:dyDescent="0.2">
      <c r="A50" s="64">
        <f t="shared" si="35"/>
        <v>44627</v>
      </c>
      <c r="B50" s="55">
        <f t="shared" si="36"/>
        <v>46</v>
      </c>
      <c r="C50" s="38">
        <f t="shared" si="4"/>
        <v>0</v>
      </c>
      <c r="D50" s="39">
        <f>IF(E50="at", $B50-SUM(D$5:D49), 0)</f>
        <v>0</v>
      </c>
      <c r="E50" s="40" t="str">
        <f t="shared" si="43"/>
        <v/>
      </c>
      <c r="F50" s="9">
        <v>0</v>
      </c>
      <c r="G50" s="38">
        <f t="shared" si="44"/>
        <v>0</v>
      </c>
      <c r="H50" s="39">
        <f>IF(I50="at", $B50-SUM(H$5:H49), 0)</f>
        <v>0</v>
      </c>
      <c r="I50" s="40" t="str">
        <f t="shared" si="5"/>
        <v/>
      </c>
      <c r="J50" s="15" t="s">
        <v>0</v>
      </c>
      <c r="K50" s="39">
        <f>IF(L50="at", $B50-SUM(K$5:K49), 0)</f>
        <v>0</v>
      </c>
      <c r="L50" s="40" t="str">
        <f t="shared" si="6"/>
        <v/>
      </c>
      <c r="M50" s="15" t="s">
        <v>0</v>
      </c>
      <c r="N50" s="39">
        <f>IF(O50="at", B50-SUM(N$5:N49), 0)</f>
        <v>0</v>
      </c>
      <c r="O50" s="40" t="str">
        <f t="shared" si="7"/>
        <v/>
      </c>
      <c r="P50" s="61" t="s">
        <v>0</v>
      </c>
      <c r="Q50" s="39">
        <f>IF(R50="at", $B50-SUM(Q$5:Q49), 0)</f>
        <v>0</v>
      </c>
      <c r="R50" s="40" t="str">
        <f t="shared" si="8"/>
        <v/>
      </c>
      <c r="S50" s="15" t="s">
        <v>0</v>
      </c>
      <c r="T50" s="39">
        <f>IF(U50="at", $B50-SUM(T$5:T49), 0)</f>
        <v>0</v>
      </c>
      <c r="U50" s="40" t="str">
        <f t="shared" si="9"/>
        <v/>
      </c>
      <c r="V50" s="15" t="s">
        <v>0</v>
      </c>
      <c r="W50" s="39">
        <f>IF(X50="at", $B50-SUM(W$5:W49), 0)</f>
        <v>0</v>
      </c>
      <c r="X50" s="40" t="str">
        <f t="shared" si="10"/>
        <v/>
      </c>
      <c r="Y50" s="15" t="s">
        <v>0</v>
      </c>
      <c r="Z50" s="39">
        <f>IF(AA50="at", $B50-SUM(Z$5:Z49), 0)</f>
        <v>0</v>
      </c>
      <c r="AA50" s="40" t="str">
        <f t="shared" si="11"/>
        <v/>
      </c>
      <c r="AB50" s="15" t="s">
        <v>0</v>
      </c>
      <c r="AC50" s="39">
        <f>IF(AD50="at", $B50-SUM(AC$5:AC49), 0)</f>
        <v>0</v>
      </c>
      <c r="AD50" s="40" t="str">
        <f t="shared" si="12"/>
        <v/>
      </c>
      <c r="AE50" s="58" t="s">
        <v>0</v>
      </c>
      <c r="AF50" s="39">
        <f>IF(AG50="at", $B50-SUM(AF$5:AF49), 0)</f>
        <v>0</v>
      </c>
      <c r="AG50" s="40" t="str">
        <f t="shared" si="13"/>
        <v/>
      </c>
      <c r="AH50" s="58" t="s">
        <v>0</v>
      </c>
      <c r="AI50" s="39">
        <f>IF(AJ50="at", $B50-SUM(AI$5:AI49), 0)</f>
        <v>0</v>
      </c>
      <c r="AJ50" s="40" t="str">
        <f t="shared" si="14"/>
        <v/>
      </c>
      <c r="AK50" s="15" t="s">
        <v>0</v>
      </c>
      <c r="AL50" s="39">
        <f>IF(AM50="at", $B50-SUM(AL$5:AL49), 0)</f>
        <v>0</v>
      </c>
      <c r="AM50" s="40" t="str">
        <f t="shared" si="37"/>
        <v/>
      </c>
      <c r="AN50" s="15" t="s">
        <v>0</v>
      </c>
      <c r="AO50" s="39">
        <f>IF(AP50="at", $B50-SUM(AO$5:AO49), 0)</f>
        <v>0</v>
      </c>
      <c r="AP50" s="40" t="str">
        <f t="shared" si="2"/>
        <v/>
      </c>
      <c r="AQ50" s="9" t="s">
        <v>0</v>
      </c>
      <c r="AR50" s="39">
        <f>IF(AS50="at", $B50-SUM(AR$5:AR49), 0)</f>
        <v>0</v>
      </c>
      <c r="AS50" s="40" t="str">
        <f t="shared" si="15"/>
        <v/>
      </c>
      <c r="AT50" s="61" t="s">
        <v>0</v>
      </c>
      <c r="AU50" s="39">
        <f>IF(AV50="at", $B50-SUM(AU$5:AU49), 0)</f>
        <v>0</v>
      </c>
      <c r="AV50" s="40" t="str">
        <f t="shared" si="16"/>
        <v/>
      </c>
      <c r="AW50" s="67" t="s">
        <v>0</v>
      </c>
      <c r="AX50" s="39">
        <f>IF(AY50="at", $B50-SUM(AX$5:AX49), 0)</f>
        <v>0</v>
      </c>
      <c r="AY50" s="40" t="str">
        <f t="shared" si="38"/>
        <v/>
      </c>
      <c r="AZ50" s="15" t="s">
        <v>0</v>
      </c>
      <c r="BA50" s="39">
        <f>IF(BB50="at", $B50-SUM(BA$5:BA49), 0)</f>
        <v>0</v>
      </c>
      <c r="BB50" s="40" t="str">
        <f t="shared" si="39"/>
        <v/>
      </c>
      <c r="BC50" s="67" t="s">
        <v>0</v>
      </c>
      <c r="BD50" s="39">
        <f>IF(BE50="at", $B50-SUM(BD$5:BD49), 0)</f>
        <v>0</v>
      </c>
      <c r="BE50" s="40" t="str">
        <f t="shared" si="40"/>
        <v/>
      </c>
      <c r="BF50" s="62" t="s">
        <v>0</v>
      </c>
      <c r="BG50" s="39">
        <f>IF(BH50="at", $B50-SUM(BG$5:BG49), 0)</f>
        <v>0</v>
      </c>
      <c r="BH50" s="40" t="str">
        <f t="shared" si="41"/>
        <v/>
      </c>
      <c r="BI50" s="40"/>
      <c r="BJ50" s="66">
        <f>IF(BK50="at", $B50-SUM(BJ$5:BJ49), 0)</f>
        <v>0</v>
      </c>
      <c r="BK50" s="40" t="str">
        <f t="shared" si="3"/>
        <v/>
      </c>
      <c r="BL50" s="59" t="s">
        <v>0</v>
      </c>
      <c r="BM50" s="66">
        <f>IF(BN50="at", $B50-SUM(BM$5:BM49), 0)</f>
        <v>0</v>
      </c>
      <c r="BN50" s="40" t="str">
        <f t="shared" si="17"/>
        <v/>
      </c>
      <c r="BO50" s="61" t="s">
        <v>0</v>
      </c>
      <c r="BP50" s="39">
        <f>IF(BQ50="at", $B50-SUM(BP$5:BP49), 0)</f>
        <v>0</v>
      </c>
      <c r="BQ50" s="40" t="str">
        <f t="shared" si="18"/>
        <v/>
      </c>
      <c r="BR50" s="40" t="s">
        <v>0</v>
      </c>
      <c r="BS50" s="39">
        <f>IF(BT50="at", $B50-SUM(BS$5:BS49), 0)</f>
        <v>0</v>
      </c>
      <c r="BT50" s="40" t="str">
        <f t="shared" si="19"/>
        <v/>
      </c>
      <c r="BU50" s="40"/>
      <c r="BV50" s="39">
        <f>IF(BW50="at", $B50-SUM(BV$5:BV49), 0)</f>
        <v>0</v>
      </c>
      <c r="BW50" s="40" t="str">
        <f t="shared" si="20"/>
        <v/>
      </c>
      <c r="BX50" s="40"/>
      <c r="BY50" s="39">
        <f>IF(BZ50="at", $B50-SUM(BY$5:BY49), 0)</f>
        <v>0</v>
      </c>
      <c r="BZ50" s="40" t="str">
        <f t="shared" si="21"/>
        <v/>
      </c>
      <c r="CA50" s="40"/>
      <c r="CB50" s="39">
        <f>IF(CC50="at", $B50-SUM(CB$5:CB49), 0)</f>
        <v>0</v>
      </c>
      <c r="CC50" s="40" t="str">
        <f t="shared" si="22"/>
        <v/>
      </c>
      <c r="CD50" s="59" t="s">
        <v>0</v>
      </c>
      <c r="CE50" s="39">
        <f>IF(CF50="at", $B50-SUM(CE$5:CE49), 0)</f>
        <v>0</v>
      </c>
      <c r="CF50" s="40" t="str">
        <f t="shared" si="23"/>
        <v/>
      </c>
      <c r="CG50" s="59" t="s">
        <v>0</v>
      </c>
      <c r="CH50" s="39">
        <f>IF(CI50="at", $B50-SUM(CH$5:CH49), 0)</f>
        <v>0</v>
      </c>
      <c r="CI50" s="40" t="str">
        <f t="shared" si="24"/>
        <v/>
      </c>
      <c r="CJ50" s="59" t="s">
        <v>0</v>
      </c>
      <c r="CK50" s="39">
        <f>IF(CL50="at", $B50-SUM(CK$5:CK49), 0)</f>
        <v>0</v>
      </c>
      <c r="CL50" s="40" t="str">
        <f t="shared" si="25"/>
        <v/>
      </c>
      <c r="CM50" s="59" t="s">
        <v>0</v>
      </c>
      <c r="CN50" s="39">
        <f>IF(CO50="at", $B50-SUM(CN$5:CN49), 0)</f>
        <v>0</v>
      </c>
      <c r="CO50" s="40" t="str">
        <f t="shared" si="26"/>
        <v/>
      </c>
      <c r="CP50" s="59" t="s">
        <v>0</v>
      </c>
      <c r="CQ50" s="39">
        <f>IF(CR50="at", $B50-SUM(CQ$5:CQ49), 0)</f>
        <v>0</v>
      </c>
      <c r="CR50" s="40" t="str">
        <f t="shared" si="27"/>
        <v/>
      </c>
      <c r="CS50" s="59" t="s">
        <v>0</v>
      </c>
      <c r="CT50" s="39">
        <f>IF(CU50="at", $B50-SUM(CT$5:CT49), 0)</f>
        <v>0</v>
      </c>
      <c r="CU50" s="40" t="str">
        <f t="shared" si="42"/>
        <v/>
      </c>
      <c r="CV50" s="59" t="s">
        <v>0</v>
      </c>
      <c r="CW50" s="39">
        <f>IF(CX50="at", $B50-SUM(CW$5:CW49), 0)</f>
        <v>0</v>
      </c>
      <c r="CX50" s="40" t="str">
        <f t="shared" si="28"/>
        <v/>
      </c>
      <c r="CY50" s="40"/>
      <c r="CZ50" s="39">
        <f>IF(DA50="at", $B50-SUM(CZ$5:CZ49), 0)</f>
        <v>0</v>
      </c>
      <c r="DA50" s="40" t="str">
        <f t="shared" si="29"/>
        <v/>
      </c>
      <c r="DB50" s="40"/>
      <c r="DC50" s="39">
        <f>IF(DD50="at", $B50-SUM(DC$5:DC49), 0)</f>
        <v>0</v>
      </c>
      <c r="DD50" s="40" t="str">
        <f t="shared" si="30"/>
        <v/>
      </c>
      <c r="DE50" s="62" t="s">
        <v>0</v>
      </c>
      <c r="DF50" s="39">
        <f>IF(DG50="at", $B50-SUM(DF$5:DF49), 0)</f>
        <v>0</v>
      </c>
      <c r="DG50" s="40" t="str">
        <f t="shared" si="31"/>
        <v/>
      </c>
      <c r="DH50" s="40"/>
      <c r="DI50" s="39">
        <f>IF(DJ50="at", $B50-SUM(DI$5:DI49), 0)</f>
        <v>0</v>
      </c>
      <c r="DJ50" s="40" t="str">
        <f t="shared" si="32"/>
        <v/>
      </c>
      <c r="DK50" s="40"/>
      <c r="DL50" s="39">
        <f>IF(DM50="at", $B50-SUM(DL$5:DL49), 0)</f>
        <v>0</v>
      </c>
      <c r="DM50" s="40" t="str">
        <f t="shared" si="33"/>
        <v/>
      </c>
      <c r="DN50" s="40"/>
      <c r="DO50" s="39">
        <f>IF(DP50="at", $B50-SUM(DO$5:DO49), 0)</f>
        <v>0</v>
      </c>
      <c r="DP50" s="40" t="str">
        <f t="shared" si="34"/>
        <v/>
      </c>
      <c r="DQ50" s="65" t="s">
        <v>0</v>
      </c>
    </row>
    <row r="51" spans="1:121" x14ac:dyDescent="0.2">
      <c r="A51" s="64">
        <f t="shared" si="35"/>
        <v>44658</v>
      </c>
      <c r="B51" s="55">
        <f t="shared" si="36"/>
        <v>47</v>
      </c>
      <c r="C51" s="38">
        <f t="shared" si="4"/>
        <v>0</v>
      </c>
      <c r="D51" s="39">
        <f>IF(E51="at", $B51-SUM(D$5:D50), 0)</f>
        <v>0</v>
      </c>
      <c r="E51" s="40" t="str">
        <f t="shared" si="43"/>
        <v/>
      </c>
      <c r="F51" s="9">
        <v>0</v>
      </c>
      <c r="G51" s="38">
        <f t="shared" si="44"/>
        <v>0</v>
      </c>
      <c r="H51" s="39">
        <f>IF(I51="at", $B51-SUM(H$5:H50), 0)</f>
        <v>0</v>
      </c>
      <c r="I51" s="40" t="str">
        <f t="shared" si="5"/>
        <v/>
      </c>
      <c r="J51" s="15" t="s">
        <v>0</v>
      </c>
      <c r="K51" s="39">
        <f>IF(L51="at", $B51-SUM(K$5:K50), 0)</f>
        <v>0</v>
      </c>
      <c r="L51" s="40" t="str">
        <f t="shared" si="6"/>
        <v/>
      </c>
      <c r="M51" s="15" t="s">
        <v>0</v>
      </c>
      <c r="N51" s="39">
        <f>IF(O51="at", B51-SUM(N$5:N50), 0)</f>
        <v>0</v>
      </c>
      <c r="O51" s="40" t="str">
        <f t="shared" si="7"/>
        <v/>
      </c>
      <c r="P51" s="61" t="s">
        <v>0</v>
      </c>
      <c r="Q51" s="39">
        <f>IF(R51="at", $B51-SUM(Q$5:Q50), 0)</f>
        <v>0</v>
      </c>
      <c r="R51" s="40" t="str">
        <f t="shared" si="8"/>
        <v/>
      </c>
      <c r="S51" s="15" t="s">
        <v>0</v>
      </c>
      <c r="T51" s="39">
        <f>IF(U51="at", $B51-SUM(T$5:T50), 0)</f>
        <v>0</v>
      </c>
      <c r="U51" s="40" t="str">
        <f t="shared" si="9"/>
        <v/>
      </c>
      <c r="V51" s="15" t="s">
        <v>0</v>
      </c>
      <c r="W51" s="39">
        <f>IF(X51="at", $B51-SUM(W$5:W50), 0)</f>
        <v>0</v>
      </c>
      <c r="X51" s="40" t="str">
        <f t="shared" si="10"/>
        <v/>
      </c>
      <c r="Y51" s="15" t="s">
        <v>0</v>
      </c>
      <c r="Z51" s="39">
        <f>IF(AA51="at", $B51-SUM(Z$5:Z50), 0)</f>
        <v>0</v>
      </c>
      <c r="AA51" s="40" t="str">
        <f t="shared" si="11"/>
        <v/>
      </c>
      <c r="AB51" s="15" t="s">
        <v>0</v>
      </c>
      <c r="AC51" s="39">
        <f>IF(AD51="at", $B51-SUM(AC$5:AC50), 0)</f>
        <v>0</v>
      </c>
      <c r="AD51" s="40" t="str">
        <f t="shared" si="12"/>
        <v/>
      </c>
      <c r="AE51" s="58" t="s">
        <v>0</v>
      </c>
      <c r="AF51" s="39">
        <f>IF(AG51="at", $B51-SUM(AF$5:AF50), 0)</f>
        <v>0</v>
      </c>
      <c r="AG51" s="40" t="str">
        <f t="shared" si="13"/>
        <v/>
      </c>
      <c r="AH51" s="58" t="s">
        <v>0</v>
      </c>
      <c r="AI51" s="39">
        <f>IF(AJ51="at", $B51-SUM(AI$5:AI50), 0)</f>
        <v>0</v>
      </c>
      <c r="AJ51" s="40" t="str">
        <f t="shared" si="14"/>
        <v/>
      </c>
      <c r="AK51" s="15" t="s">
        <v>0</v>
      </c>
      <c r="AL51" s="39">
        <f>IF(AM51="at", $B51-SUM(AL$5:AL50), 0)</f>
        <v>0</v>
      </c>
      <c r="AM51" s="40" t="str">
        <f t="shared" si="37"/>
        <v/>
      </c>
      <c r="AN51" s="15" t="s">
        <v>0</v>
      </c>
      <c r="AO51" s="39">
        <f>IF(AP51="at", $B51-SUM(AO$5:AO50), 0)</f>
        <v>0</v>
      </c>
      <c r="AP51" s="40" t="str">
        <f t="shared" si="2"/>
        <v/>
      </c>
      <c r="AQ51" s="9" t="s">
        <v>0</v>
      </c>
      <c r="AR51" s="39">
        <f>IF(AS51="at", $B51-SUM(AR$5:AR50), 0)</f>
        <v>0</v>
      </c>
      <c r="AS51" s="40" t="str">
        <f t="shared" si="15"/>
        <v/>
      </c>
      <c r="AT51" s="61" t="s">
        <v>0</v>
      </c>
      <c r="AU51" s="39">
        <f>IF(AV51="at", $B51-SUM(AU$5:AU50), 0)</f>
        <v>0</v>
      </c>
      <c r="AV51" s="40" t="str">
        <f t="shared" si="16"/>
        <v/>
      </c>
      <c r="AW51" s="67" t="s">
        <v>0</v>
      </c>
      <c r="AX51" s="39">
        <f>IF(AY51="at", $B51-SUM(AX$5:AX50), 0)</f>
        <v>0</v>
      </c>
      <c r="AY51" s="40" t="str">
        <f t="shared" si="38"/>
        <v/>
      </c>
      <c r="AZ51" s="15" t="s">
        <v>0</v>
      </c>
      <c r="BA51" s="39">
        <f>IF(BB51="at", $B51-SUM(BA$5:BA50), 0)</f>
        <v>0</v>
      </c>
      <c r="BB51" s="40" t="str">
        <f t="shared" si="39"/>
        <v/>
      </c>
      <c r="BC51" s="67" t="s">
        <v>0</v>
      </c>
      <c r="BD51" s="39">
        <f>IF(BE51="at", $B51-SUM(BD$5:BD50), 0)</f>
        <v>0</v>
      </c>
      <c r="BE51" s="40" t="str">
        <f t="shared" si="40"/>
        <v/>
      </c>
      <c r="BF51" s="62" t="s">
        <v>0</v>
      </c>
      <c r="BG51" s="39">
        <f>IF(BH51="at", $B51-SUM(BG$5:BG50), 0)</f>
        <v>0</v>
      </c>
      <c r="BH51" s="40" t="str">
        <f t="shared" si="41"/>
        <v/>
      </c>
      <c r="BI51" s="40"/>
      <c r="BJ51" s="66">
        <f>IF(BK51="at", $B51-SUM(BJ$5:BJ50), 0)</f>
        <v>0</v>
      </c>
      <c r="BK51" s="40" t="str">
        <f t="shared" si="3"/>
        <v/>
      </c>
      <c r="BL51" s="59" t="s">
        <v>0</v>
      </c>
      <c r="BM51" s="66">
        <f>IF(BN51="at", $B51-SUM(BM$5:BM50), 0)</f>
        <v>0</v>
      </c>
      <c r="BN51" s="40" t="str">
        <f t="shared" si="17"/>
        <v/>
      </c>
      <c r="BO51" s="61" t="s">
        <v>0</v>
      </c>
      <c r="BP51" s="39">
        <f>IF(BQ51="at", $B51-SUM(BP$5:BP50), 0)</f>
        <v>0</v>
      </c>
      <c r="BQ51" s="40" t="str">
        <f t="shared" si="18"/>
        <v/>
      </c>
      <c r="BR51" s="40" t="s">
        <v>0</v>
      </c>
      <c r="BS51" s="39">
        <f>IF(BT51="at", $B51-SUM(BS$5:BS50), 0)</f>
        <v>0</v>
      </c>
      <c r="BT51" s="40" t="str">
        <f t="shared" si="19"/>
        <v/>
      </c>
      <c r="BU51" s="40"/>
      <c r="BV51" s="39">
        <f>IF(BW51="at", $B51-SUM(BV$5:BV50), 0)</f>
        <v>0</v>
      </c>
      <c r="BW51" s="40" t="str">
        <f t="shared" si="20"/>
        <v/>
      </c>
      <c r="BX51" s="40"/>
      <c r="BY51" s="39">
        <f>IF(BZ51="at", $B51-SUM(BY$5:BY50), 0)</f>
        <v>0</v>
      </c>
      <c r="BZ51" s="40" t="str">
        <f t="shared" si="21"/>
        <v/>
      </c>
      <c r="CA51" s="40"/>
      <c r="CB51" s="39">
        <f>IF(CC51="at", $B51-SUM(CB$5:CB50), 0)</f>
        <v>0</v>
      </c>
      <c r="CC51" s="40" t="str">
        <f t="shared" si="22"/>
        <v/>
      </c>
      <c r="CD51" s="59" t="s">
        <v>0</v>
      </c>
      <c r="CE51" s="39">
        <f>IF(CF51="at", $B51-SUM(CE$5:CE50), 0)</f>
        <v>0</v>
      </c>
      <c r="CF51" s="40" t="str">
        <f t="shared" si="23"/>
        <v/>
      </c>
      <c r="CG51" s="59" t="s">
        <v>0</v>
      </c>
      <c r="CH51" s="39">
        <f>IF(CI51="at", $B51-SUM(CH$5:CH50), 0)</f>
        <v>0</v>
      </c>
      <c r="CI51" s="40" t="str">
        <f t="shared" si="24"/>
        <v/>
      </c>
      <c r="CJ51" s="59" t="s">
        <v>0</v>
      </c>
      <c r="CK51" s="39">
        <f>IF(CL51="at", $B51-SUM(CK$5:CK50), 0)</f>
        <v>0</v>
      </c>
      <c r="CL51" s="40" t="str">
        <f t="shared" si="25"/>
        <v/>
      </c>
      <c r="CM51" s="59" t="s">
        <v>0</v>
      </c>
      <c r="CN51" s="39">
        <f>IF(CO51="at", $B51-SUM(CN$5:CN50), 0)</f>
        <v>0</v>
      </c>
      <c r="CO51" s="40" t="str">
        <f t="shared" si="26"/>
        <v/>
      </c>
      <c r="CP51" s="59" t="s">
        <v>0</v>
      </c>
      <c r="CQ51" s="39">
        <f>IF(CR51="at", $B51-SUM(CQ$5:CQ50), 0)</f>
        <v>0</v>
      </c>
      <c r="CR51" s="40" t="str">
        <f t="shared" si="27"/>
        <v/>
      </c>
      <c r="CS51" s="59" t="s">
        <v>0</v>
      </c>
      <c r="CT51" s="39">
        <f>IF(CU51="at", $B51-SUM(CT$5:CT50), 0)</f>
        <v>0</v>
      </c>
      <c r="CU51" s="40" t="str">
        <f t="shared" si="42"/>
        <v/>
      </c>
      <c r="CV51" s="59" t="s">
        <v>0</v>
      </c>
      <c r="CW51" s="39">
        <f>IF(CX51="at", $B51-SUM(CW$5:CW50), 0)</f>
        <v>0</v>
      </c>
      <c r="CX51" s="40" t="str">
        <f t="shared" si="28"/>
        <v/>
      </c>
      <c r="CY51" s="40"/>
      <c r="CZ51" s="39">
        <f>IF(DA51="at", $B51-SUM(CZ$5:CZ50), 0)</f>
        <v>0</v>
      </c>
      <c r="DA51" s="40" t="str">
        <f t="shared" si="29"/>
        <v/>
      </c>
      <c r="DB51" s="40"/>
      <c r="DC51" s="39">
        <f>IF(DD51="at", $B51-SUM(DC$5:DC50), 0)</f>
        <v>0</v>
      </c>
      <c r="DD51" s="40" t="str">
        <f t="shared" si="30"/>
        <v/>
      </c>
      <c r="DE51" s="62" t="s">
        <v>0</v>
      </c>
      <c r="DF51" s="39">
        <f>IF(DG51="at", $B51-SUM(DF$5:DF50), 0)</f>
        <v>0</v>
      </c>
      <c r="DG51" s="40" t="str">
        <f t="shared" si="31"/>
        <v/>
      </c>
      <c r="DH51" s="40"/>
      <c r="DI51" s="39">
        <f>IF(DJ51="at", $B51-SUM(DI$5:DI50), 0)</f>
        <v>0</v>
      </c>
      <c r="DJ51" s="40" t="str">
        <f t="shared" si="32"/>
        <v/>
      </c>
      <c r="DK51" s="40"/>
      <c r="DL51" s="39">
        <f>IF(DM51="at", $B51-SUM(DL$5:DL50), 0)</f>
        <v>0</v>
      </c>
      <c r="DM51" s="40" t="str">
        <f t="shared" si="33"/>
        <v/>
      </c>
      <c r="DN51" s="40"/>
      <c r="DO51" s="39">
        <f>IF(DP51="at", $B51-SUM(DO$5:DO50), 0)</f>
        <v>0</v>
      </c>
      <c r="DP51" s="40" t="str">
        <f t="shared" si="34"/>
        <v/>
      </c>
      <c r="DQ51" s="65" t="s">
        <v>0</v>
      </c>
    </row>
    <row r="52" spans="1:121" x14ac:dyDescent="0.2">
      <c r="A52" s="64">
        <f t="shared" si="35"/>
        <v>44688</v>
      </c>
      <c r="B52" s="55">
        <f t="shared" si="36"/>
        <v>48</v>
      </c>
      <c r="C52" s="38">
        <f t="shared" si="4"/>
        <v>0</v>
      </c>
      <c r="D52" s="39">
        <f>IF(E52="at", $B52-SUM(D$5:D51), 0)</f>
        <v>0</v>
      </c>
      <c r="E52" s="40" t="str">
        <f t="shared" si="43"/>
        <v/>
      </c>
      <c r="F52" s="9">
        <v>0</v>
      </c>
      <c r="G52" s="38">
        <f t="shared" si="44"/>
        <v>0</v>
      </c>
      <c r="H52" s="39">
        <f>IF(I52="at", $B52-SUM(H$5:H51), 0)</f>
        <v>0</v>
      </c>
      <c r="I52" s="40" t="str">
        <f t="shared" si="5"/>
        <v/>
      </c>
      <c r="J52" s="15" t="s">
        <v>0</v>
      </c>
      <c r="K52" s="39">
        <f>IF(L52="at", $B52-SUM(K$5:K51), 0)</f>
        <v>0</v>
      </c>
      <c r="L52" s="40" t="str">
        <f t="shared" si="6"/>
        <v/>
      </c>
      <c r="M52" s="15" t="s">
        <v>0</v>
      </c>
      <c r="N52" s="39">
        <f>IF(O52="at", B52-SUM(N$5:N51), 0)</f>
        <v>0</v>
      </c>
      <c r="O52" s="40" t="str">
        <f t="shared" si="7"/>
        <v/>
      </c>
      <c r="P52" s="61" t="s">
        <v>0</v>
      </c>
      <c r="Q52" s="39">
        <f>IF(R52="at", $B52-SUM(Q$5:Q51), 0)</f>
        <v>0</v>
      </c>
      <c r="R52" s="40" t="str">
        <f t="shared" si="8"/>
        <v/>
      </c>
      <c r="S52" s="15" t="s">
        <v>0</v>
      </c>
      <c r="T52" s="39">
        <f>IF(U52="at", $B52-SUM(T$5:T51), 0)</f>
        <v>0</v>
      </c>
      <c r="U52" s="40" t="str">
        <f t="shared" si="9"/>
        <v/>
      </c>
      <c r="V52" s="15" t="s">
        <v>0</v>
      </c>
      <c r="W52" s="39">
        <f>IF(X52="at", $B52-SUM(W$5:W51), 0)</f>
        <v>0</v>
      </c>
      <c r="X52" s="40" t="str">
        <f t="shared" si="10"/>
        <v/>
      </c>
      <c r="Y52" s="15" t="s">
        <v>0</v>
      </c>
      <c r="Z52" s="39">
        <f>IF(AA52="at", $B52-SUM(Z$5:Z51), 0)</f>
        <v>0</v>
      </c>
      <c r="AA52" s="40" t="str">
        <f t="shared" si="11"/>
        <v/>
      </c>
      <c r="AB52" s="15" t="s">
        <v>0</v>
      </c>
      <c r="AC52" s="39">
        <f>IF(AD52="at", $B52-SUM(AC$5:AC51), 0)</f>
        <v>0</v>
      </c>
      <c r="AD52" s="40" t="str">
        <f t="shared" si="12"/>
        <v/>
      </c>
      <c r="AE52" s="58" t="s">
        <v>0</v>
      </c>
      <c r="AF52" s="39">
        <f>IF(AG52="at", $B52-SUM(AF$5:AF51), 0)</f>
        <v>0</v>
      </c>
      <c r="AG52" s="40" t="str">
        <f t="shared" si="13"/>
        <v/>
      </c>
      <c r="AH52" s="58" t="s">
        <v>0</v>
      </c>
      <c r="AI52" s="39">
        <f>IF(AJ52="at", $B52-SUM(AI$5:AI51), 0)</f>
        <v>0</v>
      </c>
      <c r="AJ52" s="40" t="str">
        <f t="shared" si="14"/>
        <v/>
      </c>
      <c r="AK52" s="15" t="s">
        <v>0</v>
      </c>
      <c r="AL52" s="39">
        <f>IF(AM52="at", $B52-SUM(AL$5:AL51), 0)</f>
        <v>0</v>
      </c>
      <c r="AM52" s="40" t="str">
        <f t="shared" si="37"/>
        <v/>
      </c>
      <c r="AN52" s="15" t="s">
        <v>0</v>
      </c>
      <c r="AO52" s="39">
        <f>IF(AP52="at", $B52-SUM(AO$5:AO51), 0)</f>
        <v>0</v>
      </c>
      <c r="AP52" s="40" t="str">
        <f t="shared" si="2"/>
        <v/>
      </c>
      <c r="AQ52" s="9" t="s">
        <v>0</v>
      </c>
      <c r="AR52" s="39">
        <f>IF(AS52="at", $B52-SUM(AR$5:AR51), 0)</f>
        <v>0</v>
      </c>
      <c r="AS52" s="40" t="str">
        <f t="shared" si="15"/>
        <v/>
      </c>
      <c r="AT52" s="61" t="s">
        <v>0</v>
      </c>
      <c r="AU52" s="39">
        <f>IF(AV52="at", $B52-SUM(AU$5:AU51), 0)</f>
        <v>0</v>
      </c>
      <c r="AV52" s="40" t="str">
        <f t="shared" si="16"/>
        <v/>
      </c>
      <c r="AW52" s="67" t="s">
        <v>0</v>
      </c>
      <c r="AX52" s="39">
        <f>IF(AY52="at", $B52-SUM(AX$5:AX51), 0)</f>
        <v>0</v>
      </c>
      <c r="AY52" s="40" t="str">
        <f t="shared" si="38"/>
        <v/>
      </c>
      <c r="AZ52" s="15" t="s">
        <v>0</v>
      </c>
      <c r="BA52" s="39">
        <f>IF(BB52="at", $B52-SUM(BA$5:BA51), 0)</f>
        <v>0</v>
      </c>
      <c r="BB52" s="40" t="str">
        <f t="shared" si="39"/>
        <v/>
      </c>
      <c r="BC52" s="67" t="s">
        <v>0</v>
      </c>
      <c r="BD52" s="39">
        <f>IF(BE52="at", $B52-SUM(BD$5:BD51), 0)</f>
        <v>0</v>
      </c>
      <c r="BE52" s="40" t="str">
        <f t="shared" si="40"/>
        <v/>
      </c>
      <c r="BF52" s="62" t="s">
        <v>0</v>
      </c>
      <c r="BG52" s="39">
        <f>IF(BH52="at", $B52-SUM(BG$5:BG51), 0)</f>
        <v>0</v>
      </c>
      <c r="BH52" s="40" t="str">
        <f t="shared" si="41"/>
        <v/>
      </c>
      <c r="BI52" s="40"/>
      <c r="BJ52" s="66">
        <f>IF(BK52="at", $B52-SUM(BJ$5:BJ51), 0)</f>
        <v>0</v>
      </c>
      <c r="BK52" s="40" t="str">
        <f t="shared" si="3"/>
        <v/>
      </c>
      <c r="BL52" s="59" t="s">
        <v>0</v>
      </c>
      <c r="BM52" s="66">
        <f>IF(BN52="at", $B52-SUM(BM$5:BM51), 0)</f>
        <v>0</v>
      </c>
      <c r="BN52" s="40" t="str">
        <f t="shared" si="17"/>
        <v/>
      </c>
      <c r="BO52" s="61" t="s">
        <v>0</v>
      </c>
      <c r="BP52" s="39">
        <f>IF(BQ52="at", $B52-SUM(BP$5:BP51), 0)</f>
        <v>0</v>
      </c>
      <c r="BQ52" s="40" t="str">
        <f t="shared" si="18"/>
        <v/>
      </c>
      <c r="BR52" s="40" t="s">
        <v>0</v>
      </c>
      <c r="BS52" s="39">
        <f>IF(BT52="at", $B52-SUM(BS$5:BS51), 0)</f>
        <v>0</v>
      </c>
      <c r="BT52" s="40" t="str">
        <f t="shared" si="19"/>
        <v/>
      </c>
      <c r="BU52" s="40"/>
      <c r="BV52" s="39">
        <f>IF(BW52="at", $B52-SUM(BV$5:BV51), 0)</f>
        <v>0</v>
      </c>
      <c r="BW52" s="40" t="str">
        <f t="shared" si="20"/>
        <v/>
      </c>
      <c r="BX52" s="40"/>
      <c r="BY52" s="39">
        <f>IF(BZ52="at", $B52-SUM(BY$5:BY51), 0)</f>
        <v>0</v>
      </c>
      <c r="BZ52" s="40" t="str">
        <f t="shared" si="21"/>
        <v/>
      </c>
      <c r="CA52" s="40"/>
      <c r="CB52" s="39">
        <f>IF(CC52="at", $B52-SUM(CB$5:CB51), 0)</f>
        <v>0</v>
      </c>
      <c r="CC52" s="40" t="str">
        <f t="shared" si="22"/>
        <v/>
      </c>
      <c r="CD52" s="59" t="s">
        <v>0</v>
      </c>
      <c r="CE52" s="39">
        <f>IF(CF52="at", $B52-SUM(CE$5:CE51), 0)</f>
        <v>0</v>
      </c>
      <c r="CF52" s="40" t="str">
        <f t="shared" si="23"/>
        <v/>
      </c>
      <c r="CG52" s="59" t="s">
        <v>0</v>
      </c>
      <c r="CH52" s="39">
        <f>IF(CI52="at", $B52-SUM(CH$5:CH51), 0)</f>
        <v>0</v>
      </c>
      <c r="CI52" s="40" t="str">
        <f t="shared" si="24"/>
        <v/>
      </c>
      <c r="CJ52" s="59" t="s">
        <v>0</v>
      </c>
      <c r="CK52" s="39">
        <f>IF(CL52="at", $B52-SUM(CK$5:CK51), 0)</f>
        <v>0</v>
      </c>
      <c r="CL52" s="40" t="str">
        <f t="shared" si="25"/>
        <v/>
      </c>
      <c r="CM52" s="59" t="s">
        <v>0</v>
      </c>
      <c r="CN52" s="39">
        <f>IF(CO52="at", $B52-SUM(CN$5:CN51), 0)</f>
        <v>0</v>
      </c>
      <c r="CO52" s="40" t="str">
        <f t="shared" si="26"/>
        <v/>
      </c>
      <c r="CP52" s="59" t="s">
        <v>0</v>
      </c>
      <c r="CQ52" s="39">
        <f>IF(CR52="at", $B52-SUM(CQ$5:CQ51), 0)</f>
        <v>0</v>
      </c>
      <c r="CR52" s="40" t="str">
        <f t="shared" si="27"/>
        <v/>
      </c>
      <c r="CS52" s="59" t="s">
        <v>0</v>
      </c>
      <c r="CT52" s="39">
        <f>IF(CU52="at", $B52-SUM(CT$5:CT51), 0)</f>
        <v>0</v>
      </c>
      <c r="CU52" s="40" t="str">
        <f t="shared" si="42"/>
        <v/>
      </c>
      <c r="CV52" s="59" t="s">
        <v>0</v>
      </c>
      <c r="CW52" s="39">
        <f>IF(CX52="at", $B52-SUM(CW$5:CW51), 0)</f>
        <v>0</v>
      </c>
      <c r="CX52" s="40" t="str">
        <f t="shared" si="28"/>
        <v/>
      </c>
      <c r="CY52" s="40"/>
      <c r="CZ52" s="39">
        <f>IF(DA52="at", $B52-SUM(CZ$5:CZ51), 0)</f>
        <v>0</v>
      </c>
      <c r="DA52" s="40" t="str">
        <f t="shared" si="29"/>
        <v/>
      </c>
      <c r="DB52" s="40"/>
      <c r="DC52" s="39">
        <f>IF(DD52="at", $B52-SUM(DC$5:DC51), 0)</f>
        <v>0</v>
      </c>
      <c r="DD52" s="40" t="str">
        <f t="shared" si="30"/>
        <v/>
      </c>
      <c r="DE52" s="62" t="s">
        <v>0</v>
      </c>
      <c r="DF52" s="39">
        <f>IF(DG52="at", $B52-SUM(DF$5:DF51), 0)</f>
        <v>0</v>
      </c>
      <c r="DG52" s="40" t="str">
        <f t="shared" si="31"/>
        <v/>
      </c>
      <c r="DH52" s="40"/>
      <c r="DI52" s="39">
        <f>IF(DJ52="at", $B52-SUM(DI$5:DI51), 0)</f>
        <v>0</v>
      </c>
      <c r="DJ52" s="40" t="str">
        <f t="shared" si="32"/>
        <v/>
      </c>
      <c r="DK52" s="40"/>
      <c r="DL52" s="39">
        <f>IF(DM52="at", $B52-SUM(DL$5:DL51), 0)</f>
        <v>0</v>
      </c>
      <c r="DM52" s="40" t="str">
        <f t="shared" si="33"/>
        <v/>
      </c>
      <c r="DN52" s="40"/>
      <c r="DO52" s="39">
        <f>IF(DP52="at", $B52-SUM(DO$5:DO51), 0)</f>
        <v>0</v>
      </c>
      <c r="DP52" s="40" t="str">
        <f t="shared" si="34"/>
        <v/>
      </c>
      <c r="DQ52" s="65" t="s">
        <v>0</v>
      </c>
    </row>
    <row r="53" spans="1:121" x14ac:dyDescent="0.2">
      <c r="A53" s="64">
        <f t="shared" si="35"/>
        <v>44719</v>
      </c>
      <c r="B53" s="55">
        <f t="shared" si="36"/>
        <v>49</v>
      </c>
      <c r="C53" s="38">
        <f t="shared" si="4"/>
        <v>0</v>
      </c>
      <c r="D53" s="39">
        <f>IF(E53="at", $B53-SUM(D$5:D52), 0)</f>
        <v>0</v>
      </c>
      <c r="E53" s="40" t="str">
        <f t="shared" si="43"/>
        <v/>
      </c>
      <c r="F53" s="9">
        <v>0</v>
      </c>
      <c r="G53" s="38">
        <f t="shared" si="44"/>
        <v>0</v>
      </c>
      <c r="H53" s="39">
        <f>IF(I53="at", $B53-SUM(H$5:H52), 0)</f>
        <v>0</v>
      </c>
      <c r="I53" s="40" t="str">
        <f t="shared" si="5"/>
        <v/>
      </c>
      <c r="J53" s="15" t="s">
        <v>0</v>
      </c>
      <c r="K53" s="39">
        <f>IF(L53="at", $B53-SUM(K$5:K52), 0)</f>
        <v>0</v>
      </c>
      <c r="L53" s="40" t="str">
        <f t="shared" si="6"/>
        <v/>
      </c>
      <c r="M53" s="15" t="s">
        <v>0</v>
      </c>
      <c r="N53" s="39">
        <f>IF(O53="at", B53-SUM(N$5:N52), 0)</f>
        <v>0</v>
      </c>
      <c r="O53" s="40" t="str">
        <f t="shared" si="7"/>
        <v/>
      </c>
      <c r="P53" s="61" t="s">
        <v>0</v>
      </c>
      <c r="Q53" s="39">
        <f>IF(R53="at", $B53-SUM(Q$5:Q52), 0)</f>
        <v>0</v>
      </c>
      <c r="R53" s="40" t="str">
        <f t="shared" si="8"/>
        <v/>
      </c>
      <c r="S53" s="15" t="s">
        <v>0</v>
      </c>
      <c r="T53" s="39">
        <f>IF(U53="at", $B53-SUM(T$5:T52), 0)</f>
        <v>0</v>
      </c>
      <c r="U53" s="40" t="str">
        <f t="shared" si="9"/>
        <v/>
      </c>
      <c r="V53" s="15" t="s">
        <v>0</v>
      </c>
      <c r="W53" s="39">
        <f>IF(X53="at", $B53-SUM(W$5:W52), 0)</f>
        <v>0</v>
      </c>
      <c r="X53" s="40" t="str">
        <f t="shared" si="10"/>
        <v/>
      </c>
      <c r="Y53" s="15" t="s">
        <v>0</v>
      </c>
      <c r="Z53" s="39">
        <f>IF(AA53="at", $B53-SUM(Z$5:Z52), 0)</f>
        <v>0</v>
      </c>
      <c r="AA53" s="40" t="str">
        <f t="shared" si="11"/>
        <v/>
      </c>
      <c r="AB53" s="15" t="s">
        <v>0</v>
      </c>
      <c r="AC53" s="39">
        <f>IF(AD53="at", $B53-SUM(AC$5:AC52), 0)</f>
        <v>0</v>
      </c>
      <c r="AD53" s="40" t="str">
        <f t="shared" si="12"/>
        <v/>
      </c>
      <c r="AE53" s="58" t="s">
        <v>0</v>
      </c>
      <c r="AF53" s="39">
        <f>IF(AG53="at", $B53-SUM(AF$5:AF52), 0)</f>
        <v>0</v>
      </c>
      <c r="AG53" s="40" t="str">
        <f t="shared" si="13"/>
        <v/>
      </c>
      <c r="AH53" s="58" t="s">
        <v>0</v>
      </c>
      <c r="AI53" s="39">
        <f>IF(AJ53="at", $B53-SUM(AI$5:AI52), 0)</f>
        <v>0</v>
      </c>
      <c r="AJ53" s="40" t="str">
        <f t="shared" si="14"/>
        <v/>
      </c>
      <c r="AK53" s="15" t="s">
        <v>0</v>
      </c>
      <c r="AL53" s="39">
        <f>IF(AM53="at", $B53-SUM(AL$5:AL52), 0)</f>
        <v>0</v>
      </c>
      <c r="AM53" s="40" t="str">
        <f t="shared" si="37"/>
        <v/>
      </c>
      <c r="AN53" s="15" t="s">
        <v>0</v>
      </c>
      <c r="AO53" s="39">
        <f>IF(AP53="at", $B53-SUM(AO$5:AO52), 0)</f>
        <v>0</v>
      </c>
      <c r="AP53" s="40" t="str">
        <f t="shared" si="2"/>
        <v/>
      </c>
      <c r="AQ53" s="9" t="s">
        <v>0</v>
      </c>
      <c r="AR53" s="39">
        <f>IF(AS53="at", $B53-SUM(AR$5:AR52), 0)</f>
        <v>0</v>
      </c>
      <c r="AS53" s="40" t="str">
        <f t="shared" si="15"/>
        <v/>
      </c>
      <c r="AT53" s="61" t="s">
        <v>0</v>
      </c>
      <c r="AU53" s="39">
        <f>IF(AV53="at", $B53-SUM(AU$5:AU52), 0)</f>
        <v>0</v>
      </c>
      <c r="AV53" s="40" t="str">
        <f t="shared" si="16"/>
        <v/>
      </c>
      <c r="AW53" s="67" t="s">
        <v>0</v>
      </c>
      <c r="AX53" s="39">
        <f>IF(AY53="at", $B53-SUM(AX$5:AX52), 0)</f>
        <v>0</v>
      </c>
      <c r="AY53" s="40" t="str">
        <f t="shared" si="38"/>
        <v/>
      </c>
      <c r="AZ53" s="15" t="s">
        <v>0</v>
      </c>
      <c r="BA53" s="39">
        <f>IF(BB53="at", $B53-SUM(BA$5:BA52), 0)</f>
        <v>0</v>
      </c>
      <c r="BB53" s="40" t="str">
        <f t="shared" si="39"/>
        <v/>
      </c>
      <c r="BC53" s="67" t="s">
        <v>0</v>
      </c>
      <c r="BD53" s="39">
        <f>IF(BE53="at", $B53-SUM(BD$5:BD52), 0)</f>
        <v>0</v>
      </c>
      <c r="BE53" s="40" t="str">
        <f t="shared" si="40"/>
        <v/>
      </c>
      <c r="BF53" s="62" t="s">
        <v>0</v>
      </c>
      <c r="BG53" s="39">
        <f>IF(BH53="at", $B53-SUM(BG$5:BG52), 0)</f>
        <v>0</v>
      </c>
      <c r="BH53" s="40" t="str">
        <f t="shared" si="41"/>
        <v/>
      </c>
      <c r="BI53" s="40"/>
      <c r="BJ53" s="66">
        <f>IF(BK53="at", $B53-SUM(BJ$5:BJ52), 0)</f>
        <v>0</v>
      </c>
      <c r="BK53" s="40" t="str">
        <f t="shared" si="3"/>
        <v/>
      </c>
      <c r="BL53" s="59" t="s">
        <v>0</v>
      </c>
      <c r="BM53" s="66">
        <f>IF(BN53="at", $B53-SUM(BM$5:BM52), 0)</f>
        <v>0</v>
      </c>
      <c r="BN53" s="40" t="str">
        <f t="shared" si="17"/>
        <v/>
      </c>
      <c r="BO53" s="61" t="s">
        <v>0</v>
      </c>
      <c r="BP53" s="39">
        <f>IF(BQ53="at", $B53-SUM(BP$5:BP52), 0)</f>
        <v>0</v>
      </c>
      <c r="BQ53" s="40" t="str">
        <f t="shared" si="18"/>
        <v/>
      </c>
      <c r="BR53" s="40" t="s">
        <v>0</v>
      </c>
      <c r="BS53" s="39">
        <f>IF(BT53="at", $B53-SUM(BS$5:BS52), 0)</f>
        <v>0</v>
      </c>
      <c r="BT53" s="40" t="str">
        <f t="shared" si="19"/>
        <v/>
      </c>
      <c r="BU53" s="40"/>
      <c r="BV53" s="39">
        <f>IF(BW53="at", $B53-SUM(BV$5:BV52), 0)</f>
        <v>0</v>
      </c>
      <c r="BW53" s="40" t="str">
        <f t="shared" si="20"/>
        <v/>
      </c>
      <c r="BX53" s="40"/>
      <c r="BY53" s="39">
        <f>IF(BZ53="at", $B53-SUM(BY$5:BY52), 0)</f>
        <v>0</v>
      </c>
      <c r="BZ53" s="40" t="str">
        <f t="shared" si="21"/>
        <v/>
      </c>
      <c r="CA53" s="40"/>
      <c r="CB53" s="39">
        <f>IF(CC53="at", $B53-SUM(CB$5:CB52), 0)</f>
        <v>0</v>
      </c>
      <c r="CC53" s="40" t="str">
        <f t="shared" si="22"/>
        <v/>
      </c>
      <c r="CD53" s="59" t="s">
        <v>0</v>
      </c>
      <c r="CE53" s="39">
        <f>IF(CF53="at", $B53-SUM(CE$5:CE52), 0)</f>
        <v>0</v>
      </c>
      <c r="CF53" s="40" t="str">
        <f t="shared" si="23"/>
        <v/>
      </c>
      <c r="CG53" s="59" t="s">
        <v>0</v>
      </c>
      <c r="CH53" s="39">
        <f>IF(CI53="at", $B53-SUM(CH$5:CH52), 0)</f>
        <v>0</v>
      </c>
      <c r="CI53" s="40" t="str">
        <f t="shared" si="24"/>
        <v/>
      </c>
      <c r="CJ53" s="59" t="s">
        <v>0</v>
      </c>
      <c r="CK53" s="39">
        <f>IF(CL53="at", $B53-SUM(CK$5:CK52), 0)</f>
        <v>0</v>
      </c>
      <c r="CL53" s="40" t="str">
        <f t="shared" si="25"/>
        <v/>
      </c>
      <c r="CM53" s="59" t="s">
        <v>0</v>
      </c>
      <c r="CN53" s="39">
        <f>IF(CO53="at", $B53-SUM(CN$5:CN52), 0)</f>
        <v>0</v>
      </c>
      <c r="CO53" s="40" t="str">
        <f t="shared" si="26"/>
        <v/>
      </c>
      <c r="CP53" s="59" t="s">
        <v>0</v>
      </c>
      <c r="CQ53" s="39">
        <f>IF(CR53="at", $B53-SUM(CQ$5:CQ52), 0)</f>
        <v>0</v>
      </c>
      <c r="CR53" s="40" t="str">
        <f t="shared" si="27"/>
        <v/>
      </c>
      <c r="CS53" s="59" t="s">
        <v>0</v>
      </c>
      <c r="CT53" s="39">
        <f>IF(CU53="at", $B53-SUM(CT$5:CT52), 0)</f>
        <v>0</v>
      </c>
      <c r="CU53" s="40" t="str">
        <f t="shared" si="42"/>
        <v/>
      </c>
      <c r="CV53" s="59" t="s">
        <v>0</v>
      </c>
      <c r="CW53" s="39">
        <f>IF(CX53="at", $B53-SUM(CW$5:CW52), 0)</f>
        <v>0</v>
      </c>
      <c r="CX53" s="40" t="str">
        <f t="shared" si="28"/>
        <v/>
      </c>
      <c r="CY53" s="40"/>
      <c r="CZ53" s="39">
        <f>IF(DA53="at", $B53-SUM(CZ$5:CZ52), 0)</f>
        <v>0</v>
      </c>
      <c r="DA53" s="40" t="str">
        <f t="shared" si="29"/>
        <v/>
      </c>
      <c r="DB53" s="40"/>
      <c r="DC53" s="39">
        <f>IF(DD53="at", $B53-SUM(DC$5:DC52), 0)</f>
        <v>0</v>
      </c>
      <c r="DD53" s="40" t="str">
        <f t="shared" si="30"/>
        <v/>
      </c>
      <c r="DE53" s="62" t="s">
        <v>0</v>
      </c>
      <c r="DF53" s="39">
        <f>IF(DG53="at", $B53-SUM(DF$5:DF52), 0)</f>
        <v>0</v>
      </c>
      <c r="DG53" s="40" t="str">
        <f t="shared" si="31"/>
        <v/>
      </c>
      <c r="DH53" s="40"/>
      <c r="DI53" s="39">
        <f>IF(DJ53="at", $B53-SUM(DI$5:DI52), 0)</f>
        <v>0</v>
      </c>
      <c r="DJ53" s="40" t="str">
        <f t="shared" si="32"/>
        <v/>
      </c>
      <c r="DK53" s="40"/>
      <c r="DL53" s="39">
        <f>IF(DM53="at", $B53-SUM(DL$5:DL52), 0)</f>
        <v>0</v>
      </c>
      <c r="DM53" s="40" t="str">
        <f t="shared" si="33"/>
        <v/>
      </c>
      <c r="DN53" s="40"/>
      <c r="DO53" s="39">
        <f>IF(DP53="at", $B53-SUM(DO$5:DO52), 0)</f>
        <v>0</v>
      </c>
      <c r="DP53" s="40" t="str">
        <f t="shared" si="34"/>
        <v/>
      </c>
      <c r="DQ53" s="65" t="s">
        <v>0</v>
      </c>
    </row>
    <row r="54" spans="1:121" x14ac:dyDescent="0.2">
      <c r="A54" s="64">
        <f t="shared" si="35"/>
        <v>44749</v>
      </c>
      <c r="B54" s="55">
        <f t="shared" si="36"/>
        <v>50</v>
      </c>
      <c r="C54" s="38">
        <f t="shared" si="4"/>
        <v>0</v>
      </c>
      <c r="D54" s="39">
        <f>IF(E54="at", $B54-SUM(D$5:D53), 0)</f>
        <v>0</v>
      </c>
      <c r="E54" s="40" t="str">
        <f t="shared" si="43"/>
        <v/>
      </c>
      <c r="F54" s="9">
        <v>0</v>
      </c>
      <c r="G54" s="38">
        <f t="shared" si="44"/>
        <v>0</v>
      </c>
      <c r="H54" s="39">
        <f>IF(I54="at", $B54-SUM(H$5:H53), 0)</f>
        <v>0</v>
      </c>
      <c r="I54" s="40" t="str">
        <f t="shared" si="5"/>
        <v/>
      </c>
      <c r="J54" s="15" t="s">
        <v>0</v>
      </c>
      <c r="K54" s="39">
        <f>IF(L54="at", $B54-SUM(K$5:K53), 0)</f>
        <v>0</v>
      </c>
      <c r="L54" s="40" t="str">
        <f t="shared" si="6"/>
        <v/>
      </c>
      <c r="M54" s="15" t="s">
        <v>0</v>
      </c>
      <c r="N54" s="39">
        <f>IF(O54="at", B54-SUM(N$5:N53), 0)</f>
        <v>0</v>
      </c>
      <c r="O54" s="40" t="str">
        <f t="shared" si="7"/>
        <v/>
      </c>
      <c r="P54" s="61" t="s">
        <v>0</v>
      </c>
      <c r="Q54" s="39">
        <f>IF(R54="at", $B54-SUM(Q$5:Q53), 0)</f>
        <v>0</v>
      </c>
      <c r="R54" s="40" t="str">
        <f t="shared" si="8"/>
        <v/>
      </c>
      <c r="S54" s="15" t="s">
        <v>0</v>
      </c>
      <c r="T54" s="39">
        <f>IF(U54="at", $B54-SUM(T$5:T53), 0)</f>
        <v>0</v>
      </c>
      <c r="U54" s="40" t="str">
        <f t="shared" si="9"/>
        <v/>
      </c>
      <c r="V54" s="15" t="s">
        <v>0</v>
      </c>
      <c r="W54" s="39">
        <f>IF(X54="at", $B54-SUM(W$5:W53), 0)</f>
        <v>0</v>
      </c>
      <c r="X54" s="40" t="str">
        <f t="shared" si="10"/>
        <v/>
      </c>
      <c r="Y54" s="15" t="s">
        <v>0</v>
      </c>
      <c r="Z54" s="39">
        <f>IF(AA54="at", $B54-SUM(Z$5:Z53), 0)</f>
        <v>0</v>
      </c>
      <c r="AA54" s="40" t="str">
        <f t="shared" si="11"/>
        <v/>
      </c>
      <c r="AB54" s="15" t="s">
        <v>0</v>
      </c>
      <c r="AC54" s="39">
        <f>IF(AD54="at", $B54-SUM(AC$5:AC53), 0)</f>
        <v>0</v>
      </c>
      <c r="AD54" s="40" t="str">
        <f t="shared" si="12"/>
        <v/>
      </c>
      <c r="AE54" s="58" t="s">
        <v>0</v>
      </c>
      <c r="AF54" s="39">
        <f>IF(AG54="at", $B54-SUM(AF$5:AF53), 0)</f>
        <v>0</v>
      </c>
      <c r="AG54" s="40" t="str">
        <f t="shared" si="13"/>
        <v/>
      </c>
      <c r="AH54" s="58" t="s">
        <v>0</v>
      </c>
      <c r="AI54" s="39">
        <f>IF(AJ54="at", $B54-SUM(AI$5:AI53), 0)</f>
        <v>0</v>
      </c>
      <c r="AJ54" s="40" t="str">
        <f t="shared" si="14"/>
        <v/>
      </c>
      <c r="AK54" s="15" t="s">
        <v>0</v>
      </c>
      <c r="AL54" s="39">
        <f>IF(AM54="at", $B54-SUM(AL$5:AL53), 0)</f>
        <v>0</v>
      </c>
      <c r="AM54" s="40" t="str">
        <f t="shared" si="37"/>
        <v/>
      </c>
      <c r="AN54" s="15" t="s">
        <v>0</v>
      </c>
      <c r="AO54" s="39">
        <f>IF(AP54="at", $B54-SUM(AO$5:AO53), 0)</f>
        <v>0</v>
      </c>
      <c r="AP54" s="40" t="str">
        <f t="shared" si="2"/>
        <v/>
      </c>
      <c r="AQ54" s="9" t="s">
        <v>0</v>
      </c>
      <c r="AR54" s="39">
        <f>IF(AS54="at", $B54-SUM(AR$5:AR53), 0)</f>
        <v>0</v>
      </c>
      <c r="AS54" s="40" t="str">
        <f t="shared" si="15"/>
        <v/>
      </c>
      <c r="AT54" s="61" t="s">
        <v>0</v>
      </c>
      <c r="AU54" s="39">
        <f>IF(AV54="at", $B54-SUM(AU$5:AU53), 0)</f>
        <v>0</v>
      </c>
      <c r="AV54" s="40" t="str">
        <f t="shared" si="16"/>
        <v/>
      </c>
      <c r="AW54" s="67" t="s">
        <v>0</v>
      </c>
      <c r="AX54" s="39">
        <f>IF(AY54="at", $B54-SUM(AX$5:AX53), 0)</f>
        <v>0</v>
      </c>
      <c r="AY54" s="40" t="str">
        <f t="shared" si="38"/>
        <v/>
      </c>
      <c r="AZ54" s="15" t="s">
        <v>0</v>
      </c>
      <c r="BA54" s="39">
        <f>IF(BB54="at", $B54-SUM(BA$5:BA53), 0)</f>
        <v>0</v>
      </c>
      <c r="BB54" s="40" t="str">
        <f t="shared" si="39"/>
        <v/>
      </c>
      <c r="BC54" s="67" t="s">
        <v>0</v>
      </c>
      <c r="BD54" s="39">
        <f>IF(BE54="at", $B54-SUM(BD$5:BD53), 0)</f>
        <v>0</v>
      </c>
      <c r="BE54" s="40" t="str">
        <f t="shared" si="40"/>
        <v/>
      </c>
      <c r="BF54" s="62" t="s">
        <v>0</v>
      </c>
      <c r="BG54" s="39">
        <f>IF(BH54="at", $B54-SUM(BG$5:BG53), 0)</f>
        <v>0</v>
      </c>
      <c r="BH54" s="40" t="str">
        <f t="shared" si="41"/>
        <v/>
      </c>
      <c r="BI54" s="40"/>
      <c r="BJ54" s="66">
        <f>IF(BK54="at", $B54-SUM(BJ$5:BJ53), 0)</f>
        <v>0</v>
      </c>
      <c r="BK54" s="40" t="str">
        <f t="shared" si="3"/>
        <v/>
      </c>
      <c r="BL54" s="59" t="s">
        <v>0</v>
      </c>
      <c r="BM54" s="66">
        <f>IF(BN54="at", $B54-SUM(BM$5:BM53), 0)</f>
        <v>0</v>
      </c>
      <c r="BN54" s="40" t="str">
        <f t="shared" si="17"/>
        <v/>
      </c>
      <c r="BO54" s="61" t="s">
        <v>0</v>
      </c>
      <c r="BP54" s="39">
        <f>IF(BQ54="at", $B54-SUM(BP$5:BP53), 0)</f>
        <v>0</v>
      </c>
      <c r="BQ54" s="40" t="str">
        <f t="shared" si="18"/>
        <v/>
      </c>
      <c r="BR54" s="40" t="s">
        <v>0</v>
      </c>
      <c r="BS54" s="39">
        <f>IF(BT54="at", $B54-SUM(BS$5:BS53), 0)</f>
        <v>0</v>
      </c>
      <c r="BT54" s="40" t="str">
        <f t="shared" si="19"/>
        <v/>
      </c>
      <c r="BU54" s="40"/>
      <c r="BV54" s="39">
        <f>IF(BW54="at", $B54-SUM(BV$5:BV53), 0)</f>
        <v>0</v>
      </c>
      <c r="BW54" s="40" t="str">
        <f t="shared" si="20"/>
        <v/>
      </c>
      <c r="BX54" s="40"/>
      <c r="BY54" s="39">
        <f>IF(BZ54="at", $B54-SUM(BY$5:BY53), 0)</f>
        <v>0</v>
      </c>
      <c r="BZ54" s="40" t="str">
        <f t="shared" si="21"/>
        <v/>
      </c>
      <c r="CA54" s="40"/>
      <c r="CB54" s="39">
        <f>IF(CC54="at", $B54-SUM(CB$5:CB53), 0)</f>
        <v>0</v>
      </c>
      <c r="CC54" s="40" t="str">
        <f t="shared" si="22"/>
        <v/>
      </c>
      <c r="CD54" s="59" t="s">
        <v>0</v>
      </c>
      <c r="CE54" s="39">
        <f>IF(CF54="at", $B54-SUM(CE$5:CE53), 0)</f>
        <v>0</v>
      </c>
      <c r="CF54" s="40" t="str">
        <f t="shared" si="23"/>
        <v/>
      </c>
      <c r="CG54" s="59" t="s">
        <v>0</v>
      </c>
      <c r="CH54" s="39">
        <f>IF(CI54="at", $B54-SUM(CH$5:CH53), 0)</f>
        <v>0</v>
      </c>
      <c r="CI54" s="40" t="str">
        <f t="shared" si="24"/>
        <v/>
      </c>
      <c r="CJ54" s="59" t="s">
        <v>0</v>
      </c>
      <c r="CK54" s="39">
        <f>IF(CL54="at", $B54-SUM(CK$5:CK53), 0)</f>
        <v>0</v>
      </c>
      <c r="CL54" s="40" t="str">
        <f t="shared" si="25"/>
        <v/>
      </c>
      <c r="CM54" s="59" t="s">
        <v>0</v>
      </c>
      <c r="CN54" s="39">
        <f>IF(CO54="at", $B54-SUM(CN$5:CN53), 0)</f>
        <v>0</v>
      </c>
      <c r="CO54" s="40" t="str">
        <f t="shared" si="26"/>
        <v/>
      </c>
      <c r="CP54" s="59" t="s">
        <v>0</v>
      </c>
      <c r="CQ54" s="39">
        <f>IF(CR54="at", $B54-SUM(CQ$5:CQ53), 0)</f>
        <v>0</v>
      </c>
      <c r="CR54" s="40" t="str">
        <f t="shared" si="27"/>
        <v/>
      </c>
      <c r="CS54" s="59" t="s">
        <v>0</v>
      </c>
      <c r="CT54" s="39">
        <f>IF(CU54="at", $B54-SUM(CT$5:CT53), 0)</f>
        <v>0</v>
      </c>
      <c r="CU54" s="40" t="str">
        <f t="shared" si="42"/>
        <v/>
      </c>
      <c r="CV54" s="59" t="s">
        <v>0</v>
      </c>
      <c r="CW54" s="39">
        <f>IF(CX54="at", $B54-SUM(CW$5:CW53), 0)</f>
        <v>0</v>
      </c>
      <c r="CX54" s="40" t="str">
        <f t="shared" si="28"/>
        <v/>
      </c>
      <c r="CY54" s="40"/>
      <c r="CZ54" s="39">
        <f>IF(DA54="at", $B54-SUM(CZ$5:CZ53), 0)</f>
        <v>0</v>
      </c>
      <c r="DA54" s="40" t="str">
        <f t="shared" si="29"/>
        <v/>
      </c>
      <c r="DB54" s="40"/>
      <c r="DC54" s="39">
        <f>IF(DD54="at", $B54-SUM(DC$5:DC53), 0)</f>
        <v>0</v>
      </c>
      <c r="DD54" s="40" t="str">
        <f t="shared" si="30"/>
        <v/>
      </c>
      <c r="DE54" s="62" t="s">
        <v>0</v>
      </c>
      <c r="DF54" s="39">
        <f>IF(DG54="at", $B54-SUM(DF$5:DF53), 0)</f>
        <v>0</v>
      </c>
      <c r="DG54" s="40" t="str">
        <f t="shared" si="31"/>
        <v/>
      </c>
      <c r="DH54" s="40"/>
      <c r="DI54" s="39">
        <f>IF(DJ54="at", $B54-SUM(DI$5:DI53), 0)</f>
        <v>0</v>
      </c>
      <c r="DJ54" s="40" t="str">
        <f t="shared" si="32"/>
        <v/>
      </c>
      <c r="DK54" s="40"/>
      <c r="DL54" s="39">
        <f>IF(DM54="at", $B54-SUM(DL$5:DL53), 0)</f>
        <v>0</v>
      </c>
      <c r="DM54" s="40" t="str">
        <f t="shared" si="33"/>
        <v/>
      </c>
      <c r="DN54" s="40"/>
      <c r="DO54" s="39">
        <f>IF(DP54="at", $B54-SUM(DO$5:DO53), 0)</f>
        <v>0</v>
      </c>
      <c r="DP54" s="40" t="str">
        <f t="shared" si="34"/>
        <v/>
      </c>
      <c r="DQ54" s="65" t="s">
        <v>0</v>
      </c>
    </row>
    <row r="55" spans="1:121" x14ac:dyDescent="0.2">
      <c r="A55" s="64">
        <f t="shared" si="35"/>
        <v>44780</v>
      </c>
      <c r="B55" s="55">
        <f t="shared" si="36"/>
        <v>51</v>
      </c>
      <c r="C55" s="38">
        <f t="shared" si="4"/>
        <v>0</v>
      </c>
      <c r="D55" s="39">
        <f>IF(E55="at", $B55-SUM(D$5:D54), 0)</f>
        <v>0</v>
      </c>
      <c r="E55" s="40" t="str">
        <f t="shared" si="43"/>
        <v/>
      </c>
      <c r="F55" s="9">
        <v>0</v>
      </c>
      <c r="G55" s="38">
        <f t="shared" si="44"/>
        <v>0</v>
      </c>
      <c r="H55" s="39">
        <f>IF(I55="at", $B55-SUM(H$5:H54), 0)</f>
        <v>0</v>
      </c>
      <c r="I55" s="40" t="str">
        <f t="shared" si="5"/>
        <v/>
      </c>
      <c r="J55" s="15" t="s">
        <v>0</v>
      </c>
      <c r="K55" s="39">
        <f>IF(L55="at", $B55-SUM(K$5:K54), 0)</f>
        <v>0</v>
      </c>
      <c r="L55" s="40" t="str">
        <f t="shared" si="6"/>
        <v/>
      </c>
      <c r="M55" s="15" t="s">
        <v>0</v>
      </c>
      <c r="N55" s="39">
        <f>IF(O55="at", B55-SUM(N$5:N54), 0)</f>
        <v>0</v>
      </c>
      <c r="O55" s="40" t="str">
        <f t="shared" si="7"/>
        <v/>
      </c>
      <c r="P55" s="61" t="s">
        <v>0</v>
      </c>
      <c r="Q55" s="39">
        <f>IF(R55="at", $B55-SUM(Q$5:Q54), 0)</f>
        <v>0</v>
      </c>
      <c r="R55" s="40" t="str">
        <f t="shared" si="8"/>
        <v/>
      </c>
      <c r="S55" s="15" t="s">
        <v>0</v>
      </c>
      <c r="T55" s="39">
        <f>IF(U55="at", $B55-SUM(T$5:T54), 0)</f>
        <v>0</v>
      </c>
      <c r="U55" s="40" t="str">
        <f t="shared" si="9"/>
        <v/>
      </c>
      <c r="V55" s="15" t="s">
        <v>0</v>
      </c>
      <c r="W55" s="39">
        <f>IF(X55="at", $B55-SUM(W$5:W54), 0)</f>
        <v>0</v>
      </c>
      <c r="X55" s="40" t="str">
        <f t="shared" si="10"/>
        <v/>
      </c>
      <c r="Y55" s="15" t="s">
        <v>0</v>
      </c>
      <c r="Z55" s="39">
        <f>IF(AA55="at", $B55-SUM(Z$5:Z54), 0)</f>
        <v>0</v>
      </c>
      <c r="AA55" s="40" t="str">
        <f t="shared" si="11"/>
        <v/>
      </c>
      <c r="AB55" s="15" t="s">
        <v>0</v>
      </c>
      <c r="AC55" s="39">
        <f>IF(AD55="at", $B55-SUM(AC$5:AC54), 0)</f>
        <v>0</v>
      </c>
      <c r="AD55" s="40" t="str">
        <f t="shared" si="12"/>
        <v/>
      </c>
      <c r="AE55" s="58" t="s">
        <v>0</v>
      </c>
      <c r="AF55" s="39">
        <f>IF(AG55="at", $B55-SUM(AF$5:AF54), 0)</f>
        <v>0</v>
      </c>
      <c r="AG55" s="40" t="str">
        <f t="shared" si="13"/>
        <v/>
      </c>
      <c r="AH55" s="58" t="s">
        <v>0</v>
      </c>
      <c r="AI55" s="39">
        <f>IF(AJ55="at", $B55-SUM(AI$5:AI54), 0)</f>
        <v>0</v>
      </c>
      <c r="AJ55" s="40" t="str">
        <f t="shared" si="14"/>
        <v/>
      </c>
      <c r="AK55" s="15" t="s">
        <v>0</v>
      </c>
      <c r="AL55" s="39">
        <f>IF(AM55="at", $B55-SUM(AL$5:AL54), 0)</f>
        <v>0</v>
      </c>
      <c r="AM55" s="40" t="str">
        <f t="shared" si="37"/>
        <v/>
      </c>
      <c r="AN55" s="15" t="s">
        <v>0</v>
      </c>
      <c r="AO55" s="39">
        <f>IF(AP55="at", $B55-SUM(AO$5:AO54), 0)</f>
        <v>0</v>
      </c>
      <c r="AP55" s="40" t="str">
        <f t="shared" si="2"/>
        <v/>
      </c>
      <c r="AQ55" s="9" t="s">
        <v>0</v>
      </c>
      <c r="AR55" s="39">
        <f>IF(AS55="at", $B55-SUM(AR$5:AR54), 0)</f>
        <v>0</v>
      </c>
      <c r="AS55" s="40" t="str">
        <f t="shared" si="15"/>
        <v/>
      </c>
      <c r="AT55" s="61" t="s">
        <v>0</v>
      </c>
      <c r="AU55" s="39">
        <f>IF(AV55="at", $B55-SUM(AU$5:AU54), 0)</f>
        <v>0</v>
      </c>
      <c r="AV55" s="40" t="str">
        <f t="shared" si="16"/>
        <v/>
      </c>
      <c r="AW55" s="67" t="s">
        <v>0</v>
      </c>
      <c r="AX55" s="39">
        <f>IF(AY55="at", $B55-SUM(AX$5:AX54), 0)</f>
        <v>0</v>
      </c>
      <c r="AY55" s="40" t="str">
        <f t="shared" si="38"/>
        <v/>
      </c>
      <c r="AZ55" s="15" t="s">
        <v>0</v>
      </c>
      <c r="BA55" s="39">
        <f>IF(BB55="at", $B55-SUM(BA$5:BA54), 0)</f>
        <v>0</v>
      </c>
      <c r="BB55" s="40" t="str">
        <f t="shared" si="39"/>
        <v/>
      </c>
      <c r="BC55" s="67" t="s">
        <v>0</v>
      </c>
      <c r="BD55" s="39">
        <f>IF(BE55="at", $B55-SUM(BD$5:BD54), 0)</f>
        <v>0</v>
      </c>
      <c r="BE55" s="40" t="str">
        <f t="shared" si="40"/>
        <v/>
      </c>
      <c r="BF55" s="62" t="s">
        <v>0</v>
      </c>
      <c r="BG55" s="39">
        <f>IF(BH55="at", $B55-SUM(BG$5:BG54), 0)</f>
        <v>0</v>
      </c>
      <c r="BH55" s="40" t="str">
        <f t="shared" si="41"/>
        <v/>
      </c>
      <c r="BI55" s="40"/>
      <c r="BJ55" s="66">
        <f>IF(BK55="at", $B55-SUM(BJ$5:BJ54), 0)</f>
        <v>0</v>
      </c>
      <c r="BK55" s="40" t="str">
        <f t="shared" si="3"/>
        <v/>
      </c>
      <c r="BL55" s="59" t="s">
        <v>0</v>
      </c>
      <c r="BM55" s="66">
        <f>IF(BN55="at", $B55-SUM(BM$5:BM54), 0)</f>
        <v>0</v>
      </c>
      <c r="BN55" s="40" t="str">
        <f t="shared" si="17"/>
        <v/>
      </c>
      <c r="BO55" s="61" t="s">
        <v>0</v>
      </c>
      <c r="BP55" s="39">
        <f>IF(BQ55="at", $B55-SUM(BP$5:BP54), 0)</f>
        <v>0</v>
      </c>
      <c r="BQ55" s="40" t="str">
        <f t="shared" si="18"/>
        <v/>
      </c>
      <c r="BR55" s="40" t="s">
        <v>0</v>
      </c>
      <c r="BS55" s="39">
        <f>IF(BT55="at", $B55-SUM(BS$5:BS54), 0)</f>
        <v>0</v>
      </c>
      <c r="BT55" s="40" t="str">
        <f t="shared" si="19"/>
        <v/>
      </c>
      <c r="BU55" s="40"/>
      <c r="BV55" s="39">
        <f>IF(BW55="at", $B55-SUM(BV$5:BV54), 0)</f>
        <v>0</v>
      </c>
      <c r="BW55" s="40" t="str">
        <f t="shared" si="20"/>
        <v/>
      </c>
      <c r="BX55" s="40"/>
      <c r="BY55" s="39">
        <f>IF(BZ55="at", $B55-SUM(BY$5:BY54), 0)</f>
        <v>0</v>
      </c>
      <c r="BZ55" s="40" t="str">
        <f t="shared" si="21"/>
        <v/>
      </c>
      <c r="CA55" s="40"/>
      <c r="CB55" s="39">
        <f>IF(CC55="at", $B55-SUM(CB$5:CB54), 0)</f>
        <v>0</v>
      </c>
      <c r="CC55" s="40" t="str">
        <f t="shared" si="22"/>
        <v/>
      </c>
      <c r="CD55" s="59" t="s">
        <v>0</v>
      </c>
      <c r="CE55" s="39">
        <f>IF(CF55="at", $B55-SUM(CE$5:CE54), 0)</f>
        <v>0</v>
      </c>
      <c r="CF55" s="40" t="str">
        <f t="shared" si="23"/>
        <v/>
      </c>
      <c r="CG55" s="59" t="s">
        <v>0</v>
      </c>
      <c r="CH55" s="39">
        <f>IF(CI55="at", $B55-SUM(CH$5:CH54), 0)</f>
        <v>0</v>
      </c>
      <c r="CI55" s="40" t="str">
        <f t="shared" si="24"/>
        <v/>
      </c>
      <c r="CJ55" s="59" t="s">
        <v>0</v>
      </c>
      <c r="CK55" s="39">
        <f>IF(CL55="at", $B55-SUM(CK$5:CK54), 0)</f>
        <v>0</v>
      </c>
      <c r="CL55" s="40" t="str">
        <f t="shared" si="25"/>
        <v/>
      </c>
      <c r="CM55" s="59" t="s">
        <v>0</v>
      </c>
      <c r="CN55" s="39">
        <f>IF(CO55="at", $B55-SUM(CN$5:CN54), 0)</f>
        <v>0</v>
      </c>
      <c r="CO55" s="40" t="str">
        <f t="shared" si="26"/>
        <v/>
      </c>
      <c r="CP55" s="59" t="s">
        <v>0</v>
      </c>
      <c r="CQ55" s="39">
        <f>IF(CR55="at", $B55-SUM(CQ$5:CQ54), 0)</f>
        <v>0</v>
      </c>
      <c r="CR55" s="40" t="str">
        <f t="shared" si="27"/>
        <v/>
      </c>
      <c r="CS55" s="59" t="s">
        <v>0</v>
      </c>
      <c r="CT55" s="39">
        <f>IF(CU55="at", $B55-SUM(CT$5:CT54), 0)</f>
        <v>0</v>
      </c>
      <c r="CU55" s="40" t="str">
        <f t="shared" si="42"/>
        <v/>
      </c>
      <c r="CV55" s="59" t="s">
        <v>0</v>
      </c>
      <c r="CW55" s="39">
        <f>IF(CX55="at", $B55-SUM(CW$5:CW54), 0)</f>
        <v>0</v>
      </c>
      <c r="CX55" s="40" t="str">
        <f t="shared" si="28"/>
        <v/>
      </c>
      <c r="CY55" s="40"/>
      <c r="CZ55" s="39">
        <f>IF(DA55="at", $B55-SUM(CZ$5:CZ54), 0)</f>
        <v>0</v>
      </c>
      <c r="DA55" s="40" t="str">
        <f t="shared" si="29"/>
        <v/>
      </c>
      <c r="DB55" s="40"/>
      <c r="DC55" s="39">
        <f>IF(DD55="at", $B55-SUM(DC$5:DC54), 0)</f>
        <v>0</v>
      </c>
      <c r="DD55" s="40" t="str">
        <f t="shared" si="30"/>
        <v/>
      </c>
      <c r="DE55" s="62" t="s">
        <v>0</v>
      </c>
      <c r="DF55" s="39">
        <f>IF(DG55="at", $B55-SUM(DF$5:DF54), 0)</f>
        <v>0</v>
      </c>
      <c r="DG55" s="40" t="str">
        <f t="shared" si="31"/>
        <v/>
      </c>
      <c r="DH55" s="40"/>
      <c r="DI55" s="39">
        <f>IF(DJ55="at", $B55-SUM(DI$5:DI54), 0)</f>
        <v>0</v>
      </c>
      <c r="DJ55" s="40" t="str">
        <f t="shared" si="32"/>
        <v/>
      </c>
      <c r="DK55" s="40"/>
      <c r="DL55" s="39">
        <f>IF(DM55="at", $B55-SUM(DL$5:DL54), 0)</f>
        <v>0</v>
      </c>
      <c r="DM55" s="40" t="str">
        <f t="shared" si="33"/>
        <v/>
      </c>
      <c r="DN55" s="40"/>
      <c r="DO55" s="39">
        <f>IF(DP55="at", $B55-SUM(DO$5:DO54), 0)</f>
        <v>0</v>
      </c>
      <c r="DP55" s="40" t="str">
        <f t="shared" si="34"/>
        <v/>
      </c>
      <c r="DQ55" s="65" t="s">
        <v>0</v>
      </c>
    </row>
    <row r="56" spans="1:121" x14ac:dyDescent="0.2">
      <c r="A56" s="64">
        <f t="shared" si="35"/>
        <v>44811</v>
      </c>
      <c r="B56" s="55">
        <f t="shared" si="36"/>
        <v>52</v>
      </c>
      <c r="C56" s="38">
        <f t="shared" si="4"/>
        <v>0</v>
      </c>
      <c r="D56" s="39">
        <f>IF(E56="at", $B56-SUM(D$5:D55), 0)</f>
        <v>0</v>
      </c>
      <c r="E56" s="40" t="str">
        <f t="shared" si="43"/>
        <v/>
      </c>
      <c r="F56" s="9">
        <v>0</v>
      </c>
      <c r="G56" s="38">
        <f t="shared" si="44"/>
        <v>0</v>
      </c>
      <c r="H56" s="39">
        <f>IF(I56="at", $B56-SUM(H$5:H55), 0)</f>
        <v>0</v>
      </c>
      <c r="I56" s="40" t="str">
        <f t="shared" si="5"/>
        <v/>
      </c>
      <c r="J56" s="15" t="s">
        <v>0</v>
      </c>
      <c r="K56" s="39">
        <f>IF(L56="at", $B56-SUM(K$5:K55), 0)</f>
        <v>0</v>
      </c>
      <c r="L56" s="40" t="str">
        <f t="shared" si="6"/>
        <v/>
      </c>
      <c r="M56" s="15" t="s">
        <v>0</v>
      </c>
      <c r="N56" s="39">
        <f>IF(O56="at", B56-SUM(N$5:N55), 0)</f>
        <v>0</v>
      </c>
      <c r="O56" s="40" t="str">
        <f t="shared" si="7"/>
        <v/>
      </c>
      <c r="P56" s="61" t="s">
        <v>0</v>
      </c>
      <c r="Q56" s="39">
        <f>IF(R56="at", $B56-SUM(Q$5:Q55), 0)</f>
        <v>0</v>
      </c>
      <c r="R56" s="40" t="str">
        <f t="shared" si="8"/>
        <v/>
      </c>
      <c r="S56" s="15" t="s">
        <v>0</v>
      </c>
      <c r="T56" s="39">
        <f>IF(U56="at", $B56-SUM(T$5:T55), 0)</f>
        <v>0</v>
      </c>
      <c r="U56" s="40" t="str">
        <f t="shared" si="9"/>
        <v/>
      </c>
      <c r="V56" s="15" t="s">
        <v>0</v>
      </c>
      <c r="W56" s="39">
        <f>IF(X56="at", $B56-SUM(W$5:W55), 0)</f>
        <v>0</v>
      </c>
      <c r="X56" s="40" t="str">
        <f t="shared" si="10"/>
        <v/>
      </c>
      <c r="Y56" s="15" t="s">
        <v>0</v>
      </c>
      <c r="Z56" s="39">
        <f>IF(AA56="at", $B56-SUM(Z$5:Z55), 0)</f>
        <v>0</v>
      </c>
      <c r="AA56" s="40" t="str">
        <f t="shared" si="11"/>
        <v/>
      </c>
      <c r="AB56" s="15" t="s">
        <v>0</v>
      </c>
      <c r="AC56" s="39">
        <f>IF(AD56="at", $B56-SUM(AC$5:AC55), 0)</f>
        <v>0</v>
      </c>
      <c r="AD56" s="40" t="str">
        <f t="shared" si="12"/>
        <v/>
      </c>
      <c r="AE56" s="58" t="s">
        <v>0</v>
      </c>
      <c r="AF56" s="39">
        <f>IF(AG56="at", $B56-SUM(AF$5:AF55), 0)</f>
        <v>0</v>
      </c>
      <c r="AG56" s="40" t="str">
        <f t="shared" si="13"/>
        <v/>
      </c>
      <c r="AH56" s="58" t="s">
        <v>0</v>
      </c>
      <c r="AI56" s="39">
        <f>IF(AJ56="at", $B56-SUM(AI$5:AI55), 0)</f>
        <v>0</v>
      </c>
      <c r="AJ56" s="40" t="str">
        <f t="shared" si="14"/>
        <v/>
      </c>
      <c r="AK56" s="15" t="s">
        <v>0</v>
      </c>
      <c r="AL56" s="39">
        <f>IF(AM56="at", $B56-SUM(AL$5:AL55), 0)</f>
        <v>0</v>
      </c>
      <c r="AM56" s="40" t="str">
        <f t="shared" si="37"/>
        <v/>
      </c>
      <c r="AN56" s="15" t="s">
        <v>0</v>
      </c>
      <c r="AO56" s="39">
        <f>IF(AP56="at", $B56-SUM(AO$5:AO55), 0)</f>
        <v>0</v>
      </c>
      <c r="AP56" s="40" t="str">
        <f t="shared" si="2"/>
        <v/>
      </c>
      <c r="AQ56" s="9" t="s">
        <v>0</v>
      </c>
      <c r="AR56" s="39">
        <f>IF(AS56="at", $B56-SUM(AR$5:AR55), 0)</f>
        <v>0</v>
      </c>
      <c r="AS56" s="40" t="str">
        <f t="shared" si="15"/>
        <v/>
      </c>
      <c r="AT56" s="61" t="s">
        <v>0</v>
      </c>
      <c r="AU56" s="39">
        <f>IF(AV56="at", $B56-SUM(AU$5:AU55), 0)</f>
        <v>0</v>
      </c>
      <c r="AV56" s="40" t="str">
        <f t="shared" si="16"/>
        <v/>
      </c>
      <c r="AW56" s="67" t="s">
        <v>0</v>
      </c>
      <c r="AX56" s="39">
        <f>IF(AY56="at", $B56-SUM(AX$5:AX55), 0)</f>
        <v>0</v>
      </c>
      <c r="AY56" s="40" t="str">
        <f t="shared" si="38"/>
        <v/>
      </c>
      <c r="AZ56" s="15" t="s">
        <v>0</v>
      </c>
      <c r="BA56" s="39">
        <f>IF(BB56="at", $B56-SUM(BA$5:BA55), 0)</f>
        <v>0</v>
      </c>
      <c r="BB56" s="40" t="str">
        <f t="shared" si="39"/>
        <v/>
      </c>
      <c r="BC56" s="67" t="s">
        <v>0</v>
      </c>
      <c r="BD56" s="39">
        <f>IF(BE56="at", $B56-SUM(BD$5:BD55), 0)</f>
        <v>0</v>
      </c>
      <c r="BE56" s="40" t="str">
        <f t="shared" si="40"/>
        <v/>
      </c>
      <c r="BF56" s="62" t="s">
        <v>0</v>
      </c>
      <c r="BG56" s="39">
        <f>IF(BH56="at", $B56-SUM(BG$5:BG55), 0)</f>
        <v>0</v>
      </c>
      <c r="BH56" s="40" t="str">
        <f t="shared" si="41"/>
        <v/>
      </c>
      <c r="BI56" s="40"/>
      <c r="BJ56" s="66">
        <f>IF(BK56="at", $B56-SUM(BJ$5:BJ55), 0)</f>
        <v>0</v>
      </c>
      <c r="BK56" s="40" t="str">
        <f t="shared" si="3"/>
        <v/>
      </c>
      <c r="BL56" s="59" t="s">
        <v>0</v>
      </c>
      <c r="BM56" s="66">
        <f>IF(BN56="at", $B56-SUM(BM$5:BM55), 0)</f>
        <v>0</v>
      </c>
      <c r="BN56" s="40" t="str">
        <f t="shared" si="17"/>
        <v/>
      </c>
      <c r="BO56" s="61" t="s">
        <v>0</v>
      </c>
      <c r="BP56" s="39">
        <f>IF(BQ56="at", $B56-SUM(BP$5:BP55), 0)</f>
        <v>0</v>
      </c>
      <c r="BQ56" s="40" t="str">
        <f t="shared" si="18"/>
        <v/>
      </c>
      <c r="BR56" s="40" t="s">
        <v>0</v>
      </c>
      <c r="BS56" s="39">
        <f>IF(BT56="at", $B56-SUM(BS$5:BS55), 0)</f>
        <v>0</v>
      </c>
      <c r="BT56" s="40" t="str">
        <f t="shared" si="19"/>
        <v/>
      </c>
      <c r="BU56" s="40"/>
      <c r="BV56" s="39">
        <f>IF(BW56="at", $B56-SUM(BV$5:BV55), 0)</f>
        <v>0</v>
      </c>
      <c r="BW56" s="40" t="str">
        <f t="shared" si="20"/>
        <v/>
      </c>
      <c r="BX56" s="40"/>
      <c r="BY56" s="39">
        <f>IF(BZ56="at", $B56-SUM(BY$5:BY55), 0)</f>
        <v>0</v>
      </c>
      <c r="BZ56" s="40" t="str">
        <f t="shared" si="21"/>
        <v/>
      </c>
      <c r="CA56" s="40"/>
      <c r="CB56" s="39">
        <f>IF(CC56="at", $B56-SUM(CB$5:CB55), 0)</f>
        <v>0</v>
      </c>
      <c r="CC56" s="40" t="str">
        <f t="shared" si="22"/>
        <v/>
      </c>
      <c r="CD56" s="59" t="s">
        <v>0</v>
      </c>
      <c r="CE56" s="39">
        <f>IF(CF56="at", $B56-SUM(CE$5:CE55), 0)</f>
        <v>0</v>
      </c>
      <c r="CF56" s="40" t="str">
        <f t="shared" si="23"/>
        <v/>
      </c>
      <c r="CG56" s="59" t="s">
        <v>0</v>
      </c>
      <c r="CH56" s="39">
        <f>IF(CI56="at", $B56-SUM(CH$5:CH55), 0)</f>
        <v>0</v>
      </c>
      <c r="CI56" s="40" t="str">
        <f t="shared" si="24"/>
        <v/>
      </c>
      <c r="CJ56" s="59" t="s">
        <v>0</v>
      </c>
      <c r="CK56" s="39">
        <f>IF(CL56="at", $B56-SUM(CK$5:CK55), 0)</f>
        <v>0</v>
      </c>
      <c r="CL56" s="40" t="str">
        <f t="shared" si="25"/>
        <v/>
      </c>
      <c r="CM56" s="59" t="s">
        <v>0</v>
      </c>
      <c r="CN56" s="39">
        <f>IF(CO56="at", $B56-SUM(CN$5:CN55), 0)</f>
        <v>0</v>
      </c>
      <c r="CO56" s="40" t="str">
        <f t="shared" si="26"/>
        <v/>
      </c>
      <c r="CP56" s="59" t="s">
        <v>0</v>
      </c>
      <c r="CQ56" s="39">
        <f>IF(CR56="at", $B56-SUM(CQ$5:CQ55), 0)</f>
        <v>0</v>
      </c>
      <c r="CR56" s="40" t="str">
        <f t="shared" si="27"/>
        <v/>
      </c>
      <c r="CS56" s="59" t="s">
        <v>0</v>
      </c>
      <c r="CT56" s="39">
        <f>IF(CU56="at", $B56-SUM(CT$5:CT55), 0)</f>
        <v>0</v>
      </c>
      <c r="CU56" s="40" t="str">
        <f t="shared" si="42"/>
        <v/>
      </c>
      <c r="CV56" s="59" t="s">
        <v>0</v>
      </c>
      <c r="CW56" s="39">
        <f>IF(CX56="at", $B56-SUM(CW$5:CW55), 0)</f>
        <v>0</v>
      </c>
      <c r="CX56" s="40" t="str">
        <f t="shared" si="28"/>
        <v/>
      </c>
      <c r="CY56" s="40"/>
      <c r="CZ56" s="39">
        <f>IF(DA56="at", $B56-SUM(CZ$5:CZ55), 0)</f>
        <v>0</v>
      </c>
      <c r="DA56" s="40" t="str">
        <f t="shared" si="29"/>
        <v/>
      </c>
      <c r="DB56" s="40"/>
      <c r="DC56" s="39">
        <f>IF(DD56="at", $B56-SUM(DC$5:DC55), 0)</f>
        <v>0</v>
      </c>
      <c r="DD56" s="40" t="str">
        <f t="shared" si="30"/>
        <v/>
      </c>
      <c r="DE56" s="62" t="s">
        <v>0</v>
      </c>
      <c r="DF56" s="39">
        <f>IF(DG56="at", $B56-SUM(DF$5:DF55), 0)</f>
        <v>0</v>
      </c>
      <c r="DG56" s="40" t="str">
        <f t="shared" si="31"/>
        <v/>
      </c>
      <c r="DH56" s="40"/>
      <c r="DI56" s="39">
        <f>IF(DJ56="at", $B56-SUM(DI$5:DI55), 0)</f>
        <v>0</v>
      </c>
      <c r="DJ56" s="40" t="str">
        <f t="shared" si="32"/>
        <v/>
      </c>
      <c r="DK56" s="40"/>
      <c r="DL56" s="39">
        <f>IF(DM56="at", $B56-SUM(DL$5:DL55), 0)</f>
        <v>0</v>
      </c>
      <c r="DM56" s="40" t="str">
        <f t="shared" si="33"/>
        <v/>
      </c>
      <c r="DN56" s="40"/>
      <c r="DO56" s="39">
        <f>IF(DP56="at", $B56-SUM(DO$5:DO55), 0)</f>
        <v>0</v>
      </c>
      <c r="DP56" s="40" t="str">
        <f t="shared" si="34"/>
        <v/>
      </c>
      <c r="DQ56" s="65" t="s">
        <v>0</v>
      </c>
    </row>
    <row r="57" spans="1:121" x14ac:dyDescent="0.2">
      <c r="A57" s="64">
        <f t="shared" si="35"/>
        <v>44841</v>
      </c>
      <c r="B57" s="55">
        <f t="shared" si="36"/>
        <v>53</v>
      </c>
      <c r="C57" s="38">
        <f t="shared" si="4"/>
        <v>0</v>
      </c>
      <c r="D57" s="39">
        <f>IF(E57="at", $B57-SUM(D$5:D56), 0)</f>
        <v>0</v>
      </c>
      <c r="E57" s="40" t="str">
        <f t="shared" si="43"/>
        <v/>
      </c>
      <c r="F57" s="9">
        <v>0</v>
      </c>
      <c r="G57" s="38">
        <f t="shared" si="44"/>
        <v>0</v>
      </c>
      <c r="H57" s="39">
        <f>IF(I57="at", $B57-SUM(H$5:H56), 0)</f>
        <v>0</v>
      </c>
      <c r="I57" s="40" t="str">
        <f t="shared" si="5"/>
        <v/>
      </c>
      <c r="J57" s="15" t="s">
        <v>0</v>
      </c>
      <c r="K57" s="39">
        <f>IF(L57="at", $B57-SUM(K$5:K56), 0)</f>
        <v>0</v>
      </c>
      <c r="L57" s="40" t="str">
        <f t="shared" si="6"/>
        <v/>
      </c>
      <c r="M57" s="15" t="s">
        <v>0</v>
      </c>
      <c r="N57" s="39">
        <f>IF(O57="at", B57-SUM(N$5:N56), 0)</f>
        <v>0</v>
      </c>
      <c r="O57" s="40" t="str">
        <f t="shared" si="7"/>
        <v/>
      </c>
      <c r="P57" s="61" t="s">
        <v>0</v>
      </c>
      <c r="Q57" s="39">
        <f>IF(R57="at", $B57-SUM(Q$5:Q56), 0)</f>
        <v>0</v>
      </c>
      <c r="R57" s="40" t="str">
        <f t="shared" si="8"/>
        <v/>
      </c>
      <c r="S57" s="15" t="s">
        <v>0</v>
      </c>
      <c r="T57" s="39">
        <f>IF(U57="at", $B57-SUM(T$5:T56), 0)</f>
        <v>0</v>
      </c>
      <c r="U57" s="40" t="str">
        <f t="shared" si="9"/>
        <v/>
      </c>
      <c r="V57" s="15" t="s">
        <v>0</v>
      </c>
      <c r="W57" s="39">
        <f>IF(X57="at", $B57-SUM(W$5:W56), 0)</f>
        <v>0</v>
      </c>
      <c r="X57" s="40" t="str">
        <f t="shared" si="10"/>
        <v/>
      </c>
      <c r="Y57" s="15" t="s">
        <v>0</v>
      </c>
      <c r="Z57" s="39">
        <f>IF(AA57="at", $B57-SUM(Z$5:Z56), 0)</f>
        <v>0</v>
      </c>
      <c r="AA57" s="40" t="str">
        <f t="shared" si="11"/>
        <v/>
      </c>
      <c r="AB57" s="15" t="s">
        <v>0</v>
      </c>
      <c r="AC57" s="39">
        <f>IF(AD57="at", $B57-SUM(AC$5:AC56), 0)</f>
        <v>0</v>
      </c>
      <c r="AD57" s="40" t="str">
        <f t="shared" si="12"/>
        <v/>
      </c>
      <c r="AE57" s="58" t="s">
        <v>0</v>
      </c>
      <c r="AF57" s="39">
        <f>IF(AG57="at", $B57-SUM(AF$5:AF56), 0)</f>
        <v>0</v>
      </c>
      <c r="AG57" s="40" t="str">
        <f t="shared" si="13"/>
        <v/>
      </c>
      <c r="AH57" s="58" t="s">
        <v>0</v>
      </c>
      <c r="AI57" s="39">
        <f>IF(AJ57="at", $B57-SUM(AI$5:AI56), 0)</f>
        <v>0</v>
      </c>
      <c r="AJ57" s="40" t="str">
        <f t="shared" si="14"/>
        <v/>
      </c>
      <c r="AK57" s="15" t="s">
        <v>0</v>
      </c>
      <c r="AL57" s="39">
        <f>IF(AM57="at", $B57-SUM(AL$5:AL56), 0)</f>
        <v>0</v>
      </c>
      <c r="AM57" s="40" t="str">
        <f t="shared" si="37"/>
        <v/>
      </c>
      <c r="AN57" s="15" t="s">
        <v>0</v>
      </c>
      <c r="AO57" s="39">
        <f>IF(AP57="at", $B57-SUM(AO$5:AO56), 0)</f>
        <v>0</v>
      </c>
      <c r="AP57" s="40" t="str">
        <f t="shared" si="2"/>
        <v/>
      </c>
      <c r="AQ57" s="9" t="s">
        <v>0</v>
      </c>
      <c r="AR57" s="39">
        <f>IF(AS57="at", $B57-SUM(AR$5:AR56), 0)</f>
        <v>0</v>
      </c>
      <c r="AS57" s="40" t="str">
        <f t="shared" si="15"/>
        <v/>
      </c>
      <c r="AT57" s="61" t="s">
        <v>0</v>
      </c>
      <c r="AU57" s="39">
        <f>IF(AV57="at", $B57-SUM(AU$5:AU56), 0)</f>
        <v>0</v>
      </c>
      <c r="AV57" s="40" t="str">
        <f t="shared" si="16"/>
        <v/>
      </c>
      <c r="AW57" s="67" t="s">
        <v>0</v>
      </c>
      <c r="AX57" s="39">
        <f>IF(AY57="at", $B57-SUM(AX$5:AX56), 0)</f>
        <v>0</v>
      </c>
      <c r="AY57" s="40" t="str">
        <f t="shared" si="38"/>
        <v/>
      </c>
      <c r="AZ57" s="15" t="s">
        <v>0</v>
      </c>
      <c r="BA57" s="39">
        <f>IF(BB57="at", $B57-SUM(BA$5:BA56), 0)</f>
        <v>0</v>
      </c>
      <c r="BB57" s="40" t="str">
        <f t="shared" si="39"/>
        <v/>
      </c>
      <c r="BC57" s="67" t="s">
        <v>0</v>
      </c>
      <c r="BD57" s="39">
        <f>IF(BE57="at", $B57-SUM(BD$5:BD56), 0)</f>
        <v>0</v>
      </c>
      <c r="BE57" s="40" t="str">
        <f t="shared" si="40"/>
        <v/>
      </c>
      <c r="BF57" s="62" t="s">
        <v>0</v>
      </c>
      <c r="BG57" s="39">
        <f>IF(BH57="at", $B57-SUM(BG$5:BG56), 0)</f>
        <v>0</v>
      </c>
      <c r="BH57" s="40" t="str">
        <f t="shared" si="41"/>
        <v/>
      </c>
      <c r="BI57" s="40"/>
      <c r="BJ57" s="66">
        <f>IF(BK57="at", $B57-SUM(BJ$5:BJ56), 0)</f>
        <v>0</v>
      </c>
      <c r="BK57" s="40" t="str">
        <f t="shared" si="3"/>
        <v/>
      </c>
      <c r="BL57" s="59" t="s">
        <v>0</v>
      </c>
      <c r="BM57" s="66">
        <f>IF(BN57="at", $B57-SUM(BM$5:BM56), 0)</f>
        <v>0</v>
      </c>
      <c r="BN57" s="40" t="str">
        <f t="shared" si="17"/>
        <v/>
      </c>
      <c r="BO57" s="61" t="s">
        <v>0</v>
      </c>
      <c r="BP57" s="39">
        <f>IF(BQ57="at", $B57-SUM(BP$5:BP56), 0)</f>
        <v>0</v>
      </c>
      <c r="BQ57" s="40" t="str">
        <f t="shared" si="18"/>
        <v/>
      </c>
      <c r="BR57" s="40" t="s">
        <v>0</v>
      </c>
      <c r="BS57" s="39">
        <f>IF(BT57="at", $B57-SUM(BS$5:BS56), 0)</f>
        <v>0</v>
      </c>
      <c r="BT57" s="40" t="str">
        <f t="shared" si="19"/>
        <v/>
      </c>
      <c r="BU57" s="40"/>
      <c r="BV57" s="39">
        <f>IF(BW57="at", $B57-SUM(BV$5:BV56), 0)</f>
        <v>0</v>
      </c>
      <c r="BW57" s="40" t="str">
        <f t="shared" si="20"/>
        <v/>
      </c>
      <c r="BX57" s="40"/>
      <c r="BY57" s="39">
        <f>IF(BZ57="at", $B57-SUM(BY$5:BY56), 0)</f>
        <v>0</v>
      </c>
      <c r="BZ57" s="40" t="str">
        <f t="shared" si="21"/>
        <v/>
      </c>
      <c r="CA57" s="40"/>
      <c r="CB57" s="39">
        <f>IF(CC57="at", $B57-SUM(CB$5:CB56), 0)</f>
        <v>0</v>
      </c>
      <c r="CC57" s="40" t="str">
        <f t="shared" si="22"/>
        <v/>
      </c>
      <c r="CD57" s="59" t="s">
        <v>0</v>
      </c>
      <c r="CE57" s="39">
        <f>IF(CF57="at", $B57-SUM(CE$5:CE56), 0)</f>
        <v>0</v>
      </c>
      <c r="CF57" s="40" t="str">
        <f t="shared" si="23"/>
        <v/>
      </c>
      <c r="CG57" s="59" t="s">
        <v>0</v>
      </c>
      <c r="CH57" s="39">
        <f>IF(CI57="at", $B57-SUM(CH$5:CH56), 0)</f>
        <v>0</v>
      </c>
      <c r="CI57" s="40" t="str">
        <f t="shared" si="24"/>
        <v/>
      </c>
      <c r="CJ57" s="59" t="s">
        <v>0</v>
      </c>
      <c r="CK57" s="39">
        <f>IF(CL57="at", $B57-SUM(CK$5:CK56), 0)</f>
        <v>0</v>
      </c>
      <c r="CL57" s="40" t="str">
        <f t="shared" si="25"/>
        <v/>
      </c>
      <c r="CM57" s="59" t="s">
        <v>0</v>
      </c>
      <c r="CN57" s="39">
        <f>IF(CO57="at", $B57-SUM(CN$5:CN56), 0)</f>
        <v>0</v>
      </c>
      <c r="CO57" s="40" t="str">
        <f t="shared" si="26"/>
        <v/>
      </c>
      <c r="CP57" s="59" t="s">
        <v>0</v>
      </c>
      <c r="CQ57" s="39">
        <f>IF(CR57="at", $B57-SUM(CQ$5:CQ56), 0)</f>
        <v>0</v>
      </c>
      <c r="CR57" s="40" t="str">
        <f t="shared" si="27"/>
        <v/>
      </c>
      <c r="CS57" s="59" t="s">
        <v>0</v>
      </c>
      <c r="CT57" s="39">
        <f>IF(CU57="at", $B57-SUM(CT$5:CT56), 0)</f>
        <v>0</v>
      </c>
      <c r="CU57" s="40" t="str">
        <f t="shared" si="42"/>
        <v/>
      </c>
      <c r="CV57" s="59" t="s">
        <v>0</v>
      </c>
      <c r="CW57" s="39">
        <f>IF(CX57="at", $B57-SUM(CW$5:CW56), 0)</f>
        <v>0</v>
      </c>
      <c r="CX57" s="40" t="str">
        <f t="shared" si="28"/>
        <v/>
      </c>
      <c r="CY57" s="40"/>
      <c r="CZ57" s="39">
        <f>IF(DA57="at", $B57-SUM(CZ$5:CZ56), 0)</f>
        <v>0</v>
      </c>
      <c r="DA57" s="40" t="str">
        <f t="shared" si="29"/>
        <v/>
      </c>
      <c r="DB57" s="40"/>
      <c r="DC57" s="39">
        <f>IF(DD57="at", $B57-SUM(DC$5:DC56), 0)</f>
        <v>0</v>
      </c>
      <c r="DD57" s="40" t="str">
        <f t="shared" si="30"/>
        <v/>
      </c>
      <c r="DE57" s="62" t="s">
        <v>0</v>
      </c>
      <c r="DF57" s="39">
        <f>IF(DG57="at", $B57-SUM(DF$5:DF56), 0)</f>
        <v>0</v>
      </c>
      <c r="DG57" s="40" t="str">
        <f t="shared" si="31"/>
        <v/>
      </c>
      <c r="DH57" s="40"/>
      <c r="DI57" s="39">
        <f>IF(DJ57="at", $B57-SUM(DI$5:DI56), 0)</f>
        <v>0</v>
      </c>
      <c r="DJ57" s="40" t="str">
        <f t="shared" si="32"/>
        <v/>
      </c>
      <c r="DK57" s="40"/>
      <c r="DL57" s="39">
        <f>IF(DM57="at", $B57-SUM(DL$5:DL56), 0)</f>
        <v>0</v>
      </c>
      <c r="DM57" s="40" t="str">
        <f t="shared" si="33"/>
        <v/>
      </c>
      <c r="DN57" s="40"/>
      <c r="DO57" s="39">
        <f>IF(DP57="at", $B57-SUM(DO$5:DO56), 0)</f>
        <v>0</v>
      </c>
      <c r="DP57" s="40" t="str">
        <f t="shared" si="34"/>
        <v/>
      </c>
      <c r="DQ57" s="65" t="s">
        <v>0</v>
      </c>
    </row>
    <row r="58" spans="1:121" x14ac:dyDescent="0.2">
      <c r="A58" s="64">
        <f t="shared" si="35"/>
        <v>44872</v>
      </c>
      <c r="B58" s="55">
        <f t="shared" si="36"/>
        <v>54</v>
      </c>
      <c r="C58" s="38">
        <f t="shared" si="4"/>
        <v>0</v>
      </c>
      <c r="D58" s="39">
        <f>IF(E58="at", $B58-SUM(D$5:D57), 0)</f>
        <v>0</v>
      </c>
      <c r="E58" s="40" t="str">
        <f t="shared" si="43"/>
        <v/>
      </c>
      <c r="F58" s="9">
        <v>0</v>
      </c>
      <c r="G58" s="38">
        <f t="shared" si="44"/>
        <v>0</v>
      </c>
      <c r="H58" s="39">
        <f>IF(I58="at", $B58-SUM(H$5:H57), 0)</f>
        <v>0</v>
      </c>
      <c r="I58" s="40" t="str">
        <f t="shared" si="5"/>
        <v/>
      </c>
      <c r="J58" s="15" t="s">
        <v>0</v>
      </c>
      <c r="K58" s="39">
        <f>IF(L58="at", $B58-SUM(K$5:K57), 0)</f>
        <v>0</v>
      </c>
      <c r="L58" s="40" t="str">
        <f t="shared" si="6"/>
        <v/>
      </c>
      <c r="M58" s="15" t="s">
        <v>0</v>
      </c>
      <c r="N58" s="39">
        <f>IF(O58="at", B58-SUM(N$5:N57), 0)</f>
        <v>0</v>
      </c>
      <c r="O58" s="40" t="str">
        <f t="shared" si="7"/>
        <v/>
      </c>
      <c r="P58" s="61" t="s">
        <v>0</v>
      </c>
      <c r="Q58" s="39">
        <f>IF(R58="at", $B58-SUM(Q$5:Q57), 0)</f>
        <v>0</v>
      </c>
      <c r="R58" s="40" t="str">
        <f t="shared" si="8"/>
        <v/>
      </c>
      <c r="S58" s="15" t="s">
        <v>0</v>
      </c>
      <c r="T58" s="39">
        <f>IF(U58="at", $B58-SUM(T$5:T57), 0)</f>
        <v>0</v>
      </c>
      <c r="U58" s="40" t="str">
        <f t="shared" si="9"/>
        <v/>
      </c>
      <c r="V58" s="15" t="s">
        <v>0</v>
      </c>
      <c r="W58" s="39">
        <f>IF(X58="at", $B58-SUM(W$5:W57), 0)</f>
        <v>0</v>
      </c>
      <c r="X58" s="40" t="str">
        <f t="shared" si="10"/>
        <v/>
      </c>
      <c r="Y58" s="15" t="s">
        <v>0</v>
      </c>
      <c r="Z58" s="39">
        <f>IF(AA58="at", $B58-SUM(Z$5:Z57), 0)</f>
        <v>0</v>
      </c>
      <c r="AA58" s="40" t="str">
        <f t="shared" si="11"/>
        <v/>
      </c>
      <c r="AB58" s="15" t="s">
        <v>0</v>
      </c>
      <c r="AC58" s="39">
        <f>IF(AD58="at", $B58-SUM(AC$5:AC57), 0)</f>
        <v>0</v>
      </c>
      <c r="AD58" s="40" t="str">
        <f t="shared" si="12"/>
        <v/>
      </c>
      <c r="AE58" s="58" t="s">
        <v>0</v>
      </c>
      <c r="AF58" s="39">
        <f>IF(AG58="at", $B58-SUM(AF$5:AF57), 0)</f>
        <v>0</v>
      </c>
      <c r="AG58" s="40" t="str">
        <f t="shared" si="13"/>
        <v/>
      </c>
      <c r="AH58" s="58" t="s">
        <v>0</v>
      </c>
      <c r="AI58" s="39">
        <f>IF(AJ58="at", $B58-SUM(AI$5:AI57), 0)</f>
        <v>0</v>
      </c>
      <c r="AJ58" s="40" t="str">
        <f t="shared" si="14"/>
        <v/>
      </c>
      <c r="AK58" s="15" t="s">
        <v>0</v>
      </c>
      <c r="AL58" s="39">
        <f>IF(AM58="at", $B58-SUM(AL$5:AL57), 0)</f>
        <v>0</v>
      </c>
      <c r="AM58" s="40" t="str">
        <f t="shared" si="37"/>
        <v/>
      </c>
      <c r="AN58" s="15" t="s">
        <v>0</v>
      </c>
      <c r="AO58" s="39">
        <f>IF(AP58="at", $B58-SUM(AO$5:AO57), 0)</f>
        <v>0</v>
      </c>
      <c r="AP58" s="40" t="str">
        <f t="shared" si="2"/>
        <v/>
      </c>
      <c r="AQ58" s="9" t="s">
        <v>0</v>
      </c>
      <c r="AR58" s="39">
        <f>IF(AS58="at", $B58-SUM(AR$5:AR57), 0)</f>
        <v>0</v>
      </c>
      <c r="AS58" s="40" t="str">
        <f t="shared" si="15"/>
        <v/>
      </c>
      <c r="AT58" s="61" t="s">
        <v>0</v>
      </c>
      <c r="AU58" s="39">
        <f>IF(AV58="at", $B58-SUM(AU$5:AU57), 0)</f>
        <v>0</v>
      </c>
      <c r="AV58" s="40" t="str">
        <f t="shared" si="16"/>
        <v/>
      </c>
      <c r="AW58" s="67" t="s">
        <v>0</v>
      </c>
      <c r="AX58" s="39">
        <f>IF(AY58="at", $B58-SUM(AX$5:AX57), 0)</f>
        <v>0</v>
      </c>
      <c r="AY58" s="40" t="str">
        <f t="shared" si="38"/>
        <v/>
      </c>
      <c r="AZ58" s="15" t="s">
        <v>0</v>
      </c>
      <c r="BA58" s="39">
        <f>IF(BB58="at", $B58-SUM(BA$5:BA57), 0)</f>
        <v>0</v>
      </c>
      <c r="BB58" s="40" t="str">
        <f t="shared" si="39"/>
        <v/>
      </c>
      <c r="BC58" s="67" t="s">
        <v>0</v>
      </c>
      <c r="BD58" s="39">
        <f>IF(BE58="at", $B58-SUM(BD$5:BD57), 0)</f>
        <v>0</v>
      </c>
      <c r="BE58" s="40" t="str">
        <f t="shared" si="40"/>
        <v/>
      </c>
      <c r="BF58" s="62" t="s">
        <v>0</v>
      </c>
      <c r="BG58" s="39">
        <f>IF(BH58="at", $B58-SUM(BG$5:BG57), 0)</f>
        <v>0</v>
      </c>
      <c r="BH58" s="40" t="str">
        <f t="shared" si="41"/>
        <v/>
      </c>
      <c r="BI58" s="40"/>
      <c r="BJ58" s="66">
        <f>IF(BK58="at", $B58-SUM(BJ$5:BJ57), 0)</f>
        <v>0</v>
      </c>
      <c r="BK58" s="40" t="str">
        <f t="shared" si="3"/>
        <v/>
      </c>
      <c r="BL58" s="59" t="s">
        <v>0</v>
      </c>
      <c r="BM58" s="66">
        <f>IF(BN58="at", $B58-SUM(BM$5:BM57), 0)</f>
        <v>0</v>
      </c>
      <c r="BN58" s="40" t="str">
        <f t="shared" si="17"/>
        <v/>
      </c>
      <c r="BO58" s="61" t="s">
        <v>0</v>
      </c>
      <c r="BP58" s="39">
        <f>IF(BQ58="at", $B58-SUM(BP$5:BP57), 0)</f>
        <v>0</v>
      </c>
      <c r="BQ58" s="40" t="str">
        <f t="shared" si="18"/>
        <v/>
      </c>
      <c r="BR58" s="40" t="s">
        <v>0</v>
      </c>
      <c r="BS58" s="39">
        <f>IF(BT58="at", $B58-SUM(BS$5:BS57), 0)</f>
        <v>0</v>
      </c>
      <c r="BT58" s="40" t="str">
        <f t="shared" si="19"/>
        <v/>
      </c>
      <c r="BU58" s="40"/>
      <c r="BV58" s="39">
        <f>IF(BW58="at", $B58-SUM(BV$5:BV57), 0)</f>
        <v>0</v>
      </c>
      <c r="BW58" s="40" t="str">
        <f t="shared" si="20"/>
        <v/>
      </c>
      <c r="BX58" s="40"/>
      <c r="BY58" s="39">
        <f>IF(BZ58="at", $B58-SUM(BY$5:BY57), 0)</f>
        <v>0</v>
      </c>
      <c r="BZ58" s="40" t="str">
        <f t="shared" si="21"/>
        <v/>
      </c>
      <c r="CA58" s="40"/>
      <c r="CB58" s="39">
        <f>IF(CC58="at", $B58-SUM(CB$5:CB57), 0)</f>
        <v>0</v>
      </c>
      <c r="CC58" s="40" t="str">
        <f t="shared" si="22"/>
        <v/>
      </c>
      <c r="CD58" s="59" t="s">
        <v>0</v>
      </c>
      <c r="CE58" s="39">
        <f>IF(CF58="at", $B58-SUM(CE$5:CE57), 0)</f>
        <v>0</v>
      </c>
      <c r="CF58" s="40" t="str">
        <f t="shared" si="23"/>
        <v/>
      </c>
      <c r="CG58" s="59" t="s">
        <v>0</v>
      </c>
      <c r="CH58" s="39">
        <f>IF(CI58="at", $B58-SUM(CH$5:CH57), 0)</f>
        <v>0</v>
      </c>
      <c r="CI58" s="40" t="str">
        <f t="shared" si="24"/>
        <v/>
      </c>
      <c r="CJ58" s="59" t="s">
        <v>0</v>
      </c>
      <c r="CK58" s="39">
        <f>IF(CL58="at", $B58-SUM(CK$5:CK57), 0)</f>
        <v>0</v>
      </c>
      <c r="CL58" s="40" t="str">
        <f t="shared" si="25"/>
        <v/>
      </c>
      <c r="CM58" s="59" t="s">
        <v>0</v>
      </c>
      <c r="CN58" s="39">
        <f>IF(CO58="at", $B58-SUM(CN$5:CN57), 0)</f>
        <v>0</v>
      </c>
      <c r="CO58" s="40" t="str">
        <f t="shared" si="26"/>
        <v/>
      </c>
      <c r="CP58" s="59" t="s">
        <v>0</v>
      </c>
      <c r="CQ58" s="39">
        <f>IF(CR58="at", $B58-SUM(CQ$5:CQ57), 0)</f>
        <v>0</v>
      </c>
      <c r="CR58" s="40" t="str">
        <f t="shared" si="27"/>
        <v/>
      </c>
      <c r="CS58" s="59" t="s">
        <v>0</v>
      </c>
      <c r="CT58" s="39">
        <f>IF(CU58="at", $B58-SUM(CT$5:CT57), 0)</f>
        <v>0</v>
      </c>
      <c r="CU58" s="40" t="str">
        <f t="shared" si="42"/>
        <v/>
      </c>
      <c r="CV58" s="59" t="s">
        <v>0</v>
      </c>
      <c r="CW58" s="39">
        <f>IF(CX58="at", $B58-SUM(CW$5:CW57), 0)</f>
        <v>0</v>
      </c>
      <c r="CX58" s="40" t="str">
        <f t="shared" si="28"/>
        <v/>
      </c>
      <c r="CY58" s="40"/>
      <c r="CZ58" s="39">
        <f>IF(DA58="at", $B58-SUM(CZ$5:CZ57), 0)</f>
        <v>0</v>
      </c>
      <c r="DA58" s="40" t="str">
        <f t="shared" si="29"/>
        <v/>
      </c>
      <c r="DB58" s="40"/>
      <c r="DC58" s="39">
        <f>IF(DD58="at", $B58-SUM(DC$5:DC57), 0)</f>
        <v>0</v>
      </c>
      <c r="DD58" s="40" t="str">
        <f t="shared" si="30"/>
        <v/>
      </c>
      <c r="DE58" s="62" t="s">
        <v>0</v>
      </c>
      <c r="DF58" s="39">
        <f>IF(DG58="at", $B58-SUM(DF$5:DF57), 0)</f>
        <v>0</v>
      </c>
      <c r="DG58" s="40" t="str">
        <f t="shared" si="31"/>
        <v/>
      </c>
      <c r="DH58" s="40"/>
      <c r="DI58" s="39">
        <f>IF(DJ58="at", $B58-SUM(DI$5:DI57), 0)</f>
        <v>0</v>
      </c>
      <c r="DJ58" s="40" t="str">
        <f t="shared" si="32"/>
        <v/>
      </c>
      <c r="DK58" s="40"/>
      <c r="DL58" s="39">
        <f>IF(DM58="at", $B58-SUM(DL$5:DL57), 0)</f>
        <v>0</v>
      </c>
      <c r="DM58" s="40" t="str">
        <f t="shared" si="33"/>
        <v/>
      </c>
      <c r="DN58" s="40"/>
      <c r="DO58" s="39">
        <f>IF(DP58="at", $B58-SUM(DO$5:DO57), 0)</f>
        <v>0</v>
      </c>
      <c r="DP58" s="40" t="str">
        <f t="shared" si="34"/>
        <v/>
      </c>
      <c r="DQ58" s="65" t="s">
        <v>0</v>
      </c>
    </row>
    <row r="59" spans="1:121" x14ac:dyDescent="0.2">
      <c r="A59" s="64">
        <f t="shared" si="35"/>
        <v>44902</v>
      </c>
      <c r="B59" s="55">
        <f t="shared" si="36"/>
        <v>55</v>
      </c>
      <c r="C59" s="38">
        <f t="shared" si="4"/>
        <v>0</v>
      </c>
      <c r="D59" s="39">
        <f>IF(E59="at", $B59-SUM(D$5:D58), 0)</f>
        <v>0</v>
      </c>
      <c r="E59" s="40" t="str">
        <f t="shared" si="43"/>
        <v/>
      </c>
      <c r="F59" s="9">
        <v>0</v>
      </c>
      <c r="G59" s="38">
        <f t="shared" si="44"/>
        <v>0</v>
      </c>
      <c r="H59" s="39">
        <f>IF(I59="at", $B59-SUM(H$5:H58), 0)</f>
        <v>0</v>
      </c>
      <c r="I59" s="40" t="str">
        <f t="shared" si="5"/>
        <v/>
      </c>
      <c r="J59" s="15" t="s">
        <v>0</v>
      </c>
      <c r="K59" s="39">
        <f>IF(L59="at", $B59-SUM(K$5:K58), 0)</f>
        <v>0</v>
      </c>
      <c r="L59" s="40" t="str">
        <f t="shared" si="6"/>
        <v/>
      </c>
      <c r="M59" s="15" t="s">
        <v>0</v>
      </c>
      <c r="N59" s="39">
        <f>IF(O59="at", B59-SUM(N$5:N58), 0)</f>
        <v>0</v>
      </c>
      <c r="O59" s="40" t="str">
        <f t="shared" si="7"/>
        <v/>
      </c>
      <c r="P59" s="61" t="s">
        <v>0</v>
      </c>
      <c r="Q59" s="39">
        <f>IF(R59="at", $B59-SUM(Q$5:Q58), 0)</f>
        <v>0</v>
      </c>
      <c r="R59" s="40" t="str">
        <f t="shared" si="8"/>
        <v/>
      </c>
      <c r="S59" s="15" t="s">
        <v>0</v>
      </c>
      <c r="T59" s="39">
        <f>IF(U59="at", $B59-SUM(T$5:T58), 0)</f>
        <v>0</v>
      </c>
      <c r="U59" s="40" t="str">
        <f t="shared" si="9"/>
        <v/>
      </c>
      <c r="V59" s="15" t="s">
        <v>0</v>
      </c>
      <c r="W59" s="39">
        <f>IF(X59="at", $B59-SUM(W$5:W58), 0)</f>
        <v>0</v>
      </c>
      <c r="X59" s="40" t="str">
        <f t="shared" si="10"/>
        <v/>
      </c>
      <c r="Y59" s="15" t="s">
        <v>0</v>
      </c>
      <c r="Z59" s="39">
        <f>IF(AA59="at", $B59-SUM(Z$5:Z58), 0)</f>
        <v>0</v>
      </c>
      <c r="AA59" s="40" t="str">
        <f t="shared" si="11"/>
        <v/>
      </c>
      <c r="AB59" s="15" t="s">
        <v>0</v>
      </c>
      <c r="AC59" s="39">
        <f>IF(AD59="at", $B59-SUM(AC$5:AC58), 0)</f>
        <v>0</v>
      </c>
      <c r="AD59" s="40" t="str">
        <f t="shared" si="12"/>
        <v/>
      </c>
      <c r="AE59" s="58" t="s">
        <v>0</v>
      </c>
      <c r="AF59" s="39">
        <f>IF(AG59="at", $B59-SUM(AF$5:AF58), 0)</f>
        <v>0</v>
      </c>
      <c r="AG59" s="40" t="str">
        <f t="shared" si="13"/>
        <v/>
      </c>
      <c r="AH59" s="58" t="s">
        <v>0</v>
      </c>
      <c r="AI59" s="39">
        <f>IF(AJ59="at", $B59-SUM(AI$5:AI58), 0)</f>
        <v>0</v>
      </c>
      <c r="AJ59" s="40" t="str">
        <f t="shared" si="14"/>
        <v/>
      </c>
      <c r="AK59" s="15" t="s">
        <v>0</v>
      </c>
      <c r="AL59" s="39">
        <f>IF(AM59="at", $B59-SUM(AL$5:AL58), 0)</f>
        <v>0</v>
      </c>
      <c r="AM59" s="40" t="str">
        <f t="shared" si="37"/>
        <v/>
      </c>
      <c r="AN59" s="15" t="s">
        <v>0</v>
      </c>
      <c r="AO59" s="39">
        <f>IF(AP59="at", $B59-SUM(AO$5:AO58), 0)</f>
        <v>0</v>
      </c>
      <c r="AP59" s="40" t="str">
        <f t="shared" si="2"/>
        <v/>
      </c>
      <c r="AQ59" s="9" t="s">
        <v>0</v>
      </c>
      <c r="AR59" s="39">
        <f>IF(AS59="at", $B59-SUM(AR$5:AR58), 0)</f>
        <v>0</v>
      </c>
      <c r="AS59" s="40" t="str">
        <f t="shared" si="15"/>
        <v/>
      </c>
      <c r="AT59" s="61" t="s">
        <v>0</v>
      </c>
      <c r="AU59" s="39">
        <f>IF(AV59="at", $B59-SUM(AU$5:AU58), 0)</f>
        <v>0</v>
      </c>
      <c r="AV59" s="40" t="str">
        <f t="shared" si="16"/>
        <v/>
      </c>
      <c r="AW59" s="67" t="s">
        <v>0</v>
      </c>
      <c r="AX59" s="39">
        <f>IF(AY59="at", $B59-SUM(AX$5:AX58), 0)</f>
        <v>0</v>
      </c>
      <c r="AY59" s="40" t="str">
        <f t="shared" si="38"/>
        <v/>
      </c>
      <c r="AZ59" s="15" t="s">
        <v>0</v>
      </c>
      <c r="BA59" s="39">
        <f>IF(BB59="at", $B59-SUM(BA$5:BA58), 0)</f>
        <v>0</v>
      </c>
      <c r="BB59" s="40" t="str">
        <f t="shared" si="39"/>
        <v/>
      </c>
      <c r="BC59" s="67" t="s">
        <v>0</v>
      </c>
      <c r="BD59" s="39">
        <f>IF(BE59="at", $B59-SUM(BD$5:BD58), 0)</f>
        <v>0</v>
      </c>
      <c r="BE59" s="40" t="str">
        <f t="shared" si="40"/>
        <v/>
      </c>
      <c r="BF59" s="62" t="s">
        <v>0</v>
      </c>
      <c r="BG59" s="39">
        <f>IF(BH59="at", $B59-SUM(BG$5:BG58), 0)</f>
        <v>0</v>
      </c>
      <c r="BH59" s="40" t="str">
        <f t="shared" si="41"/>
        <v/>
      </c>
      <c r="BI59" s="40"/>
      <c r="BJ59" s="66">
        <f>IF(BK59="at", $B59-SUM(BJ$5:BJ58), 0)</f>
        <v>0</v>
      </c>
      <c r="BK59" s="40" t="str">
        <f t="shared" si="3"/>
        <v/>
      </c>
      <c r="BL59" s="59" t="s">
        <v>0</v>
      </c>
      <c r="BM59" s="66">
        <f>IF(BN59="at", $B59-SUM(BM$5:BM58), 0)</f>
        <v>0</v>
      </c>
      <c r="BN59" s="40" t="str">
        <f t="shared" si="17"/>
        <v/>
      </c>
      <c r="BO59" s="61" t="s">
        <v>0</v>
      </c>
      <c r="BP59" s="39">
        <f>IF(BQ59="at", $B59-SUM(BP$5:BP58), 0)</f>
        <v>0</v>
      </c>
      <c r="BQ59" s="40" t="str">
        <f t="shared" si="18"/>
        <v/>
      </c>
      <c r="BR59" s="40" t="s">
        <v>0</v>
      </c>
      <c r="BS59" s="39">
        <f>IF(BT59="at", $B59-SUM(BS$5:BS58), 0)</f>
        <v>0</v>
      </c>
      <c r="BT59" s="40" t="str">
        <f t="shared" si="19"/>
        <v/>
      </c>
      <c r="BU59" s="40"/>
      <c r="BV59" s="39">
        <f>IF(BW59="at", $B59-SUM(BV$5:BV58), 0)</f>
        <v>0</v>
      </c>
      <c r="BW59" s="40" t="str">
        <f t="shared" si="20"/>
        <v/>
      </c>
      <c r="BX59" s="40"/>
      <c r="BY59" s="39">
        <f>IF(BZ59="at", $B59-SUM(BY$5:BY58), 0)</f>
        <v>0</v>
      </c>
      <c r="BZ59" s="40" t="str">
        <f t="shared" si="21"/>
        <v/>
      </c>
      <c r="CA59" s="40"/>
      <c r="CB59" s="39">
        <f>IF(CC59="at", $B59-SUM(CB$5:CB58), 0)</f>
        <v>0</v>
      </c>
      <c r="CC59" s="40" t="str">
        <f t="shared" si="22"/>
        <v/>
      </c>
      <c r="CD59" s="59" t="s">
        <v>0</v>
      </c>
      <c r="CE59" s="39">
        <f>IF(CF59="at", $B59-SUM(CE$5:CE58), 0)</f>
        <v>0</v>
      </c>
      <c r="CF59" s="40" t="str">
        <f t="shared" si="23"/>
        <v/>
      </c>
      <c r="CG59" s="59" t="s">
        <v>0</v>
      </c>
      <c r="CH59" s="39">
        <f>IF(CI59="at", $B59-SUM(CH$5:CH58), 0)</f>
        <v>0</v>
      </c>
      <c r="CI59" s="40" t="str">
        <f t="shared" si="24"/>
        <v/>
      </c>
      <c r="CJ59" s="59" t="s">
        <v>0</v>
      </c>
      <c r="CK59" s="39">
        <f>IF(CL59="at", $B59-SUM(CK$5:CK58), 0)</f>
        <v>0</v>
      </c>
      <c r="CL59" s="40" t="str">
        <f t="shared" si="25"/>
        <v/>
      </c>
      <c r="CM59" s="59" t="s">
        <v>0</v>
      </c>
      <c r="CN59" s="39">
        <f>IF(CO59="at", $B59-SUM(CN$5:CN58), 0)</f>
        <v>0</v>
      </c>
      <c r="CO59" s="40" t="str">
        <f t="shared" si="26"/>
        <v/>
      </c>
      <c r="CP59" s="59" t="s">
        <v>0</v>
      </c>
      <c r="CQ59" s="39">
        <f>IF(CR59="at", $B59-SUM(CQ$5:CQ58), 0)</f>
        <v>0</v>
      </c>
      <c r="CR59" s="40" t="str">
        <f t="shared" si="27"/>
        <v/>
      </c>
      <c r="CS59" s="59" t="s">
        <v>0</v>
      </c>
      <c r="CT59" s="39">
        <f>IF(CU59="at", $B59-SUM(CT$5:CT58), 0)</f>
        <v>0</v>
      </c>
      <c r="CU59" s="40" t="str">
        <f t="shared" si="42"/>
        <v/>
      </c>
      <c r="CV59" s="59" t="s">
        <v>0</v>
      </c>
      <c r="CW59" s="39">
        <f>IF(CX59="at", $B59-SUM(CW$5:CW58), 0)</f>
        <v>0</v>
      </c>
      <c r="CX59" s="40" t="str">
        <f t="shared" si="28"/>
        <v/>
      </c>
      <c r="CY59" s="40"/>
      <c r="CZ59" s="39">
        <f>IF(DA59="at", $B59-SUM(CZ$5:CZ58), 0)</f>
        <v>0</v>
      </c>
      <c r="DA59" s="40" t="str">
        <f t="shared" si="29"/>
        <v/>
      </c>
      <c r="DB59" s="40"/>
      <c r="DC59" s="39">
        <f>IF(DD59="at", $B59-SUM(DC$5:DC58), 0)</f>
        <v>0</v>
      </c>
      <c r="DD59" s="40" t="str">
        <f t="shared" si="30"/>
        <v/>
      </c>
      <c r="DE59" s="62" t="s">
        <v>0</v>
      </c>
      <c r="DF59" s="39">
        <f>IF(DG59="at", $B59-SUM(DF$5:DF58), 0)</f>
        <v>0</v>
      </c>
      <c r="DG59" s="40" t="str">
        <f t="shared" si="31"/>
        <v/>
      </c>
      <c r="DH59" s="40"/>
      <c r="DI59" s="39">
        <f>IF(DJ59="at", $B59-SUM(DI$5:DI58), 0)</f>
        <v>0</v>
      </c>
      <c r="DJ59" s="40" t="str">
        <f t="shared" si="32"/>
        <v/>
      </c>
      <c r="DK59" s="40"/>
      <c r="DL59" s="39">
        <f>IF(DM59="at", $B59-SUM(DL$5:DL58), 0)</f>
        <v>0</v>
      </c>
      <c r="DM59" s="40" t="str">
        <f t="shared" si="33"/>
        <v/>
      </c>
      <c r="DN59" s="40"/>
      <c r="DO59" s="39">
        <f>IF(DP59="at", $B59-SUM(DO$5:DO58), 0)</f>
        <v>0</v>
      </c>
      <c r="DP59" s="40" t="str">
        <f t="shared" si="34"/>
        <v/>
      </c>
      <c r="DQ59" s="65" t="s">
        <v>0</v>
      </c>
    </row>
    <row r="60" spans="1:121" x14ac:dyDescent="0.2">
      <c r="A60" s="64">
        <f t="shared" si="35"/>
        <v>44933</v>
      </c>
      <c r="B60" s="55">
        <f t="shared" si="36"/>
        <v>56</v>
      </c>
      <c r="C60" s="38">
        <f t="shared" si="4"/>
        <v>0</v>
      </c>
      <c r="D60" s="39">
        <f>IF(E60="at", $B60-SUM(D$5:D59), 0)</f>
        <v>0</v>
      </c>
      <c r="E60" s="40" t="str">
        <f t="shared" si="43"/>
        <v/>
      </c>
      <c r="F60" s="9">
        <v>0</v>
      </c>
      <c r="G60" s="38">
        <f t="shared" si="44"/>
        <v>0</v>
      </c>
      <c r="H60" s="39">
        <f>IF(I60="at", $B60-SUM(H$5:H59), 0)</f>
        <v>0</v>
      </c>
      <c r="I60" s="40" t="str">
        <f t="shared" si="5"/>
        <v/>
      </c>
      <c r="J60" s="15" t="s">
        <v>0</v>
      </c>
      <c r="K60" s="39">
        <f>IF(L60="at", $B60-SUM(K$5:K59), 0)</f>
        <v>0</v>
      </c>
      <c r="L60" s="40" t="str">
        <f t="shared" si="6"/>
        <v/>
      </c>
      <c r="M60" s="15" t="s">
        <v>0</v>
      </c>
      <c r="N60" s="39">
        <f>IF(O60="at", B60-SUM(N$5:N59), 0)</f>
        <v>0</v>
      </c>
      <c r="O60" s="40" t="str">
        <f t="shared" si="7"/>
        <v/>
      </c>
      <c r="P60" s="61" t="s">
        <v>0</v>
      </c>
      <c r="Q60" s="39">
        <f>IF(R60="at", $B60-SUM(Q$5:Q59), 0)</f>
        <v>0</v>
      </c>
      <c r="R60" s="40" t="str">
        <f t="shared" si="8"/>
        <v/>
      </c>
      <c r="S60" s="15" t="s">
        <v>0</v>
      </c>
      <c r="T60" s="39">
        <f>IF(U60="at", $B60-SUM(T$5:T59), 0)</f>
        <v>0</v>
      </c>
      <c r="U60" s="40" t="str">
        <f t="shared" si="9"/>
        <v/>
      </c>
      <c r="V60" s="15" t="s">
        <v>0</v>
      </c>
      <c r="W60" s="39">
        <f>IF(X60="at", $B60-SUM(W$5:W59), 0)</f>
        <v>0</v>
      </c>
      <c r="X60" s="40" t="str">
        <f t="shared" si="10"/>
        <v/>
      </c>
      <c r="Y60" s="15" t="s">
        <v>0</v>
      </c>
      <c r="Z60" s="39">
        <f>IF(AA60="at", $B60-SUM(Z$5:Z59), 0)</f>
        <v>0</v>
      </c>
      <c r="AA60" s="40" t="str">
        <f t="shared" si="11"/>
        <v/>
      </c>
      <c r="AB60" s="15" t="s">
        <v>0</v>
      </c>
      <c r="AC60" s="39">
        <f>IF(AD60="at", $B60-SUM(AC$5:AC59), 0)</f>
        <v>0</v>
      </c>
      <c r="AD60" s="40" t="str">
        <f t="shared" si="12"/>
        <v/>
      </c>
      <c r="AE60" s="58" t="s">
        <v>0</v>
      </c>
      <c r="AF60" s="39">
        <f>IF(AG60="at", $B60-SUM(AF$5:AF59), 0)</f>
        <v>0</v>
      </c>
      <c r="AG60" s="40" t="str">
        <f t="shared" si="13"/>
        <v/>
      </c>
      <c r="AH60" s="58" t="s">
        <v>0</v>
      </c>
      <c r="AI60" s="39">
        <f>IF(AJ60="at", $B60-SUM(AI$5:AI59), 0)</f>
        <v>0</v>
      </c>
      <c r="AJ60" s="40" t="str">
        <f t="shared" si="14"/>
        <v/>
      </c>
      <c r="AK60" s="15" t="s">
        <v>0</v>
      </c>
      <c r="AL60" s="39">
        <f>IF(AM60="at", $B60-SUM(AL$5:AL59), 0)</f>
        <v>0</v>
      </c>
      <c r="AM60" s="40" t="str">
        <f t="shared" si="37"/>
        <v/>
      </c>
      <c r="AN60" s="15" t="s">
        <v>0</v>
      </c>
      <c r="AO60" s="39">
        <f>IF(AP60="at", $B60-SUM(AO$5:AO59), 0)</f>
        <v>0</v>
      </c>
      <c r="AP60" s="40" t="str">
        <f t="shared" si="2"/>
        <v/>
      </c>
      <c r="AQ60" s="9" t="s">
        <v>0</v>
      </c>
      <c r="AR60" s="39">
        <f>IF(AS60="at", $B60-SUM(AR$5:AR59), 0)</f>
        <v>0</v>
      </c>
      <c r="AS60" s="40" t="str">
        <f t="shared" si="15"/>
        <v/>
      </c>
      <c r="AT60" s="61" t="s">
        <v>0</v>
      </c>
      <c r="AU60" s="39">
        <f>IF(AV60="at", $B60-SUM(AU$5:AU59), 0)</f>
        <v>0</v>
      </c>
      <c r="AV60" s="40" t="str">
        <f t="shared" si="16"/>
        <v/>
      </c>
      <c r="AW60" s="67" t="s">
        <v>0</v>
      </c>
      <c r="AX60" s="39">
        <f>IF(AY60="at", $B60-SUM(AX$5:AX59), 0)</f>
        <v>0</v>
      </c>
      <c r="AY60" s="40" t="str">
        <f t="shared" si="38"/>
        <v/>
      </c>
      <c r="AZ60" s="15" t="s">
        <v>0</v>
      </c>
      <c r="BA60" s="39">
        <f>IF(BB60="at", $B60-SUM(BA$5:BA59), 0)</f>
        <v>0</v>
      </c>
      <c r="BB60" s="40" t="str">
        <f t="shared" si="39"/>
        <v/>
      </c>
      <c r="BC60" s="67" t="s">
        <v>0</v>
      </c>
      <c r="BD60" s="39">
        <f>IF(BE60="at", $B60-SUM(BD$5:BD59), 0)</f>
        <v>0</v>
      </c>
      <c r="BE60" s="40" t="str">
        <f t="shared" si="40"/>
        <v/>
      </c>
      <c r="BF60" s="62" t="s">
        <v>0</v>
      </c>
      <c r="BG60" s="39">
        <f>IF(BH60="at", $B60-SUM(BG$5:BG59), 0)</f>
        <v>0</v>
      </c>
      <c r="BH60" s="40" t="str">
        <f t="shared" si="41"/>
        <v/>
      </c>
      <c r="BI60" s="40"/>
      <c r="BJ60" s="66">
        <f>IF(BK60="at", $B60-SUM(BJ$5:BJ59), 0)</f>
        <v>0</v>
      </c>
      <c r="BK60" s="40" t="str">
        <f t="shared" si="3"/>
        <v/>
      </c>
      <c r="BL60" s="59" t="s">
        <v>0</v>
      </c>
      <c r="BM60" s="66">
        <f>IF(BN60="at", $B60-SUM(BM$5:BM59), 0)</f>
        <v>0</v>
      </c>
      <c r="BN60" s="40" t="str">
        <f t="shared" si="17"/>
        <v/>
      </c>
      <c r="BO60" s="61" t="s">
        <v>0</v>
      </c>
      <c r="BP60" s="39">
        <f>IF(BQ60="at", $B60-SUM(BP$5:BP59), 0)</f>
        <v>0</v>
      </c>
      <c r="BQ60" s="40" t="str">
        <f t="shared" si="18"/>
        <v/>
      </c>
      <c r="BR60" s="40" t="s">
        <v>0</v>
      </c>
      <c r="BS60" s="39">
        <f>IF(BT60="at", $B60-SUM(BS$5:BS59), 0)</f>
        <v>0</v>
      </c>
      <c r="BT60" s="40" t="str">
        <f t="shared" si="19"/>
        <v/>
      </c>
      <c r="BU60" s="40"/>
      <c r="BV60" s="39">
        <f>IF(BW60="at", $B60-SUM(BV$5:BV59), 0)</f>
        <v>0</v>
      </c>
      <c r="BW60" s="40" t="str">
        <f t="shared" si="20"/>
        <v/>
      </c>
      <c r="BX60" s="40"/>
      <c r="BY60" s="39">
        <f>IF(BZ60="at", $B60-SUM(BY$5:BY59), 0)</f>
        <v>0</v>
      </c>
      <c r="BZ60" s="40" t="str">
        <f t="shared" si="21"/>
        <v/>
      </c>
      <c r="CA60" s="40"/>
      <c r="CB60" s="39">
        <f>IF(CC60="at", $B60-SUM(CB$5:CB59), 0)</f>
        <v>0</v>
      </c>
      <c r="CC60" s="40" t="str">
        <f t="shared" si="22"/>
        <v/>
      </c>
      <c r="CD60" s="59" t="s">
        <v>0</v>
      </c>
      <c r="CE60" s="39">
        <f>IF(CF60="at", $B60-SUM(CE$5:CE59), 0)</f>
        <v>0</v>
      </c>
      <c r="CF60" s="40" t="str">
        <f t="shared" si="23"/>
        <v/>
      </c>
      <c r="CG60" s="59" t="s">
        <v>0</v>
      </c>
      <c r="CH60" s="39">
        <f>IF(CI60="at", $B60-SUM(CH$5:CH59), 0)</f>
        <v>0</v>
      </c>
      <c r="CI60" s="40" t="str">
        <f t="shared" si="24"/>
        <v/>
      </c>
      <c r="CJ60" s="59" t="s">
        <v>0</v>
      </c>
      <c r="CK60" s="39">
        <f>IF(CL60="at", $B60-SUM(CK$5:CK59), 0)</f>
        <v>0</v>
      </c>
      <c r="CL60" s="40" t="str">
        <f t="shared" si="25"/>
        <v/>
      </c>
      <c r="CM60" s="59" t="s">
        <v>0</v>
      </c>
      <c r="CN60" s="39">
        <f>IF(CO60="at", $B60-SUM(CN$5:CN59), 0)</f>
        <v>0</v>
      </c>
      <c r="CO60" s="40" t="str">
        <f t="shared" si="26"/>
        <v/>
      </c>
      <c r="CP60" s="59" t="s">
        <v>0</v>
      </c>
      <c r="CQ60" s="39">
        <f>IF(CR60="at", $B60-SUM(CQ$5:CQ59), 0)</f>
        <v>0</v>
      </c>
      <c r="CR60" s="40" t="str">
        <f t="shared" si="27"/>
        <v/>
      </c>
      <c r="CS60" s="59" t="s">
        <v>0</v>
      </c>
      <c r="CT60" s="39">
        <f>IF(CU60="at", $B60-SUM(CT$5:CT59), 0)</f>
        <v>0</v>
      </c>
      <c r="CU60" s="40" t="str">
        <f t="shared" si="42"/>
        <v/>
      </c>
      <c r="CV60" s="59" t="s">
        <v>0</v>
      </c>
      <c r="CW60" s="39">
        <f>IF(CX60="at", $B60-SUM(CW$5:CW59), 0)</f>
        <v>0</v>
      </c>
      <c r="CX60" s="40" t="str">
        <f t="shared" si="28"/>
        <v/>
      </c>
      <c r="CY60" s="40"/>
      <c r="CZ60" s="39">
        <f>IF(DA60="at", $B60-SUM(CZ$5:CZ59), 0)</f>
        <v>0</v>
      </c>
      <c r="DA60" s="40" t="str">
        <f t="shared" si="29"/>
        <v/>
      </c>
      <c r="DB60" s="40"/>
      <c r="DC60" s="39">
        <f>IF(DD60="at", $B60-SUM(DC$5:DC59), 0)</f>
        <v>0</v>
      </c>
      <c r="DD60" s="40" t="str">
        <f t="shared" si="30"/>
        <v/>
      </c>
      <c r="DE60" s="62" t="s">
        <v>0</v>
      </c>
      <c r="DF60" s="39">
        <f>IF(DG60="at", $B60-SUM(DF$5:DF59), 0)</f>
        <v>0</v>
      </c>
      <c r="DG60" s="40" t="str">
        <f t="shared" si="31"/>
        <v/>
      </c>
      <c r="DH60" s="40"/>
      <c r="DI60" s="39">
        <f>IF(DJ60="at", $B60-SUM(DI$5:DI59), 0)</f>
        <v>0</v>
      </c>
      <c r="DJ60" s="40" t="str">
        <f t="shared" si="32"/>
        <v/>
      </c>
      <c r="DK60" s="40"/>
      <c r="DL60" s="39">
        <f>IF(DM60="at", $B60-SUM(DL$5:DL59), 0)</f>
        <v>0</v>
      </c>
      <c r="DM60" s="40" t="str">
        <f t="shared" si="33"/>
        <v/>
      </c>
      <c r="DN60" s="40"/>
      <c r="DO60" s="39">
        <f>IF(DP60="at", $B60-SUM(DO$5:DO59), 0)</f>
        <v>0</v>
      </c>
      <c r="DP60" s="40" t="str">
        <f t="shared" si="34"/>
        <v/>
      </c>
      <c r="DQ60" s="65" t="s">
        <v>0</v>
      </c>
    </row>
    <row r="61" spans="1:121" x14ac:dyDescent="0.2">
      <c r="A61" s="64">
        <f t="shared" si="35"/>
        <v>44964</v>
      </c>
      <c r="B61" s="55">
        <f t="shared" si="36"/>
        <v>57</v>
      </c>
      <c r="C61" s="38">
        <f t="shared" si="4"/>
        <v>0</v>
      </c>
      <c r="D61" s="39">
        <f>IF(E61="at", $B61-SUM(D$5:D60), 0)</f>
        <v>0</v>
      </c>
      <c r="E61" s="40" t="str">
        <f t="shared" si="43"/>
        <v/>
      </c>
      <c r="F61" s="9">
        <v>0</v>
      </c>
      <c r="G61" s="38">
        <f t="shared" si="44"/>
        <v>0</v>
      </c>
      <c r="H61" s="39">
        <f>IF(I61="at", $B61-SUM(H$5:H60), 0)</f>
        <v>0</v>
      </c>
      <c r="I61" s="40" t="str">
        <f t="shared" si="5"/>
        <v/>
      </c>
      <c r="J61" s="15" t="s">
        <v>0</v>
      </c>
      <c r="K61" s="39">
        <f>IF(L61="at", $B61-SUM(K$5:K60), 0)</f>
        <v>0</v>
      </c>
      <c r="L61" s="40" t="str">
        <f t="shared" si="6"/>
        <v/>
      </c>
      <c r="M61" s="15" t="s">
        <v>0</v>
      </c>
      <c r="N61" s="39">
        <f>IF(O61="at", B61-SUM(N$5:N60), 0)</f>
        <v>0</v>
      </c>
      <c r="O61" s="40" t="str">
        <f t="shared" si="7"/>
        <v/>
      </c>
      <c r="P61" s="61" t="s">
        <v>0</v>
      </c>
      <c r="Q61" s="39">
        <f>IF(R61="at", $B61-SUM(Q$5:Q60), 0)</f>
        <v>0</v>
      </c>
      <c r="R61" s="40" t="str">
        <f t="shared" si="8"/>
        <v/>
      </c>
      <c r="S61" s="15" t="s">
        <v>0</v>
      </c>
      <c r="T61" s="39">
        <f>IF(U61="at", $B61-SUM(T$5:T60), 0)</f>
        <v>0</v>
      </c>
      <c r="U61" s="40" t="str">
        <f t="shared" si="9"/>
        <v/>
      </c>
      <c r="V61" s="15" t="s">
        <v>0</v>
      </c>
      <c r="W61" s="39">
        <f>IF(X61="at", $B61-SUM(W$5:W60), 0)</f>
        <v>0</v>
      </c>
      <c r="X61" s="40" t="str">
        <f t="shared" si="10"/>
        <v/>
      </c>
      <c r="Y61" s="15" t="s">
        <v>0</v>
      </c>
      <c r="Z61" s="39">
        <f>IF(AA61="at", $B61-SUM(Z$5:Z60), 0)</f>
        <v>0</v>
      </c>
      <c r="AA61" s="40" t="str">
        <f t="shared" si="11"/>
        <v/>
      </c>
      <c r="AB61" s="15" t="s">
        <v>0</v>
      </c>
      <c r="AC61" s="39">
        <f>IF(AD61="at", $B61-SUM(AC$5:AC60), 0)</f>
        <v>0</v>
      </c>
      <c r="AD61" s="40" t="str">
        <f t="shared" si="12"/>
        <v/>
      </c>
      <c r="AE61" s="58" t="s">
        <v>0</v>
      </c>
      <c r="AF61" s="39">
        <f>IF(AG61="at", $B61-SUM(AF$5:AF60), 0)</f>
        <v>0</v>
      </c>
      <c r="AG61" s="40" t="str">
        <f t="shared" si="13"/>
        <v/>
      </c>
      <c r="AH61" s="58" t="s">
        <v>0</v>
      </c>
      <c r="AI61" s="39">
        <f>IF(AJ61="at", $B61-SUM(AI$5:AI60), 0)</f>
        <v>0</v>
      </c>
      <c r="AJ61" s="40" t="str">
        <f t="shared" si="14"/>
        <v/>
      </c>
      <c r="AK61" s="15" t="s">
        <v>0</v>
      </c>
      <c r="AL61" s="39">
        <f>IF(AM61="at", $B61-SUM(AL$5:AL60), 0)</f>
        <v>0</v>
      </c>
      <c r="AM61" s="40" t="str">
        <f t="shared" si="37"/>
        <v/>
      </c>
      <c r="AN61" s="15" t="s">
        <v>0</v>
      </c>
      <c r="AO61" s="39">
        <f>IF(AP61="at", $B61-SUM(AO$5:AO60), 0)</f>
        <v>0</v>
      </c>
      <c r="AP61" s="40" t="str">
        <f t="shared" si="2"/>
        <v/>
      </c>
      <c r="AQ61" s="9" t="s">
        <v>0</v>
      </c>
      <c r="AR61" s="39">
        <f>IF(AS61="at", $B61-SUM(AR$5:AR60), 0)</f>
        <v>0</v>
      </c>
      <c r="AS61" s="40" t="str">
        <f t="shared" si="15"/>
        <v/>
      </c>
      <c r="AT61" s="61" t="s">
        <v>0</v>
      </c>
      <c r="AU61" s="39">
        <f>IF(AV61="at", $B61-SUM(AU$5:AU60), 0)</f>
        <v>0</v>
      </c>
      <c r="AV61" s="40" t="str">
        <f t="shared" si="16"/>
        <v/>
      </c>
      <c r="AW61" s="67" t="s">
        <v>0</v>
      </c>
      <c r="AX61" s="39">
        <f>IF(AY61="at", $B61-SUM(AX$5:AX60), 0)</f>
        <v>0</v>
      </c>
      <c r="AY61" s="40" t="str">
        <f t="shared" si="38"/>
        <v/>
      </c>
      <c r="AZ61" s="15" t="s">
        <v>0</v>
      </c>
      <c r="BA61" s="39">
        <f>IF(BB61="at", $B61-SUM(BA$5:BA60), 0)</f>
        <v>0</v>
      </c>
      <c r="BB61" s="40" t="str">
        <f t="shared" si="39"/>
        <v/>
      </c>
      <c r="BC61" s="67" t="s">
        <v>0</v>
      </c>
      <c r="BD61" s="39">
        <f>IF(BE61="at", $B61-SUM(BD$5:BD60), 0)</f>
        <v>0</v>
      </c>
      <c r="BE61" s="40" t="str">
        <f t="shared" si="40"/>
        <v/>
      </c>
      <c r="BF61" s="62" t="s">
        <v>0</v>
      </c>
      <c r="BG61" s="39">
        <f>IF(BH61="at", $B61-SUM(BG$5:BG60), 0)</f>
        <v>0</v>
      </c>
      <c r="BH61" s="40" t="str">
        <f t="shared" si="41"/>
        <v/>
      </c>
      <c r="BI61" s="40"/>
      <c r="BJ61" s="66">
        <f>IF(BK61="at", $B61-SUM(BJ$5:BJ60), 0)</f>
        <v>0</v>
      </c>
      <c r="BK61" s="40" t="str">
        <f t="shared" si="3"/>
        <v/>
      </c>
      <c r="BL61" s="59" t="s">
        <v>0</v>
      </c>
      <c r="BM61" s="66">
        <f>IF(BN61="at", $B61-SUM(BM$5:BM60), 0)</f>
        <v>0</v>
      </c>
      <c r="BN61" s="40" t="str">
        <f t="shared" si="17"/>
        <v/>
      </c>
      <c r="BO61" s="61" t="s">
        <v>0</v>
      </c>
      <c r="BP61" s="39">
        <f>IF(BQ61="at", $B61-SUM(BP$5:BP60), 0)</f>
        <v>0</v>
      </c>
      <c r="BQ61" s="40" t="str">
        <f t="shared" si="18"/>
        <v/>
      </c>
      <c r="BR61" s="40" t="s">
        <v>0</v>
      </c>
      <c r="BS61" s="39">
        <f>IF(BT61="at", $B61-SUM(BS$5:BS60), 0)</f>
        <v>0</v>
      </c>
      <c r="BT61" s="40" t="str">
        <f t="shared" si="19"/>
        <v/>
      </c>
      <c r="BU61" s="40"/>
      <c r="BV61" s="39">
        <f>IF(BW61="at", $B61-SUM(BV$5:BV60), 0)</f>
        <v>0</v>
      </c>
      <c r="BW61" s="40" t="str">
        <f t="shared" si="20"/>
        <v/>
      </c>
      <c r="BX61" s="40"/>
      <c r="BY61" s="39">
        <f>IF(BZ61="at", $B61-SUM(BY$5:BY60), 0)</f>
        <v>0</v>
      </c>
      <c r="BZ61" s="40" t="str">
        <f t="shared" si="21"/>
        <v/>
      </c>
      <c r="CA61" s="40"/>
      <c r="CB61" s="39">
        <f>IF(CC61="at", $B61-SUM(CB$5:CB60), 0)</f>
        <v>0</v>
      </c>
      <c r="CC61" s="40" t="str">
        <f t="shared" si="22"/>
        <v/>
      </c>
      <c r="CD61" s="59" t="s">
        <v>0</v>
      </c>
      <c r="CE61" s="39">
        <f>IF(CF61="at", $B61-SUM(CE$5:CE60), 0)</f>
        <v>0</v>
      </c>
      <c r="CF61" s="40" t="str">
        <f t="shared" si="23"/>
        <v/>
      </c>
      <c r="CG61" s="59" t="s">
        <v>0</v>
      </c>
      <c r="CH61" s="39">
        <f>IF(CI61="at", $B61-SUM(CH$5:CH60), 0)</f>
        <v>0</v>
      </c>
      <c r="CI61" s="40" t="str">
        <f t="shared" si="24"/>
        <v/>
      </c>
      <c r="CJ61" s="59" t="s">
        <v>0</v>
      </c>
      <c r="CK61" s="39">
        <f>IF(CL61="at", $B61-SUM(CK$5:CK60), 0)</f>
        <v>0</v>
      </c>
      <c r="CL61" s="40" t="str">
        <f t="shared" si="25"/>
        <v/>
      </c>
      <c r="CM61" s="59" t="s">
        <v>0</v>
      </c>
      <c r="CN61" s="39">
        <f>IF(CO61="at", $B61-SUM(CN$5:CN60), 0)</f>
        <v>0</v>
      </c>
      <c r="CO61" s="40" t="str">
        <f t="shared" si="26"/>
        <v/>
      </c>
      <c r="CP61" s="59" t="s">
        <v>0</v>
      </c>
      <c r="CQ61" s="39">
        <f>IF(CR61="at", $B61-SUM(CQ$5:CQ60), 0)</f>
        <v>0</v>
      </c>
      <c r="CR61" s="40" t="str">
        <f t="shared" si="27"/>
        <v/>
      </c>
      <c r="CS61" s="59" t="s">
        <v>0</v>
      </c>
      <c r="CT61" s="39">
        <f>IF(CU61="at", $B61-SUM(CT$5:CT60), 0)</f>
        <v>0</v>
      </c>
      <c r="CU61" s="40" t="str">
        <f t="shared" si="42"/>
        <v/>
      </c>
      <c r="CV61" s="59" t="s">
        <v>0</v>
      </c>
      <c r="CW61" s="39">
        <f>IF(CX61="at", $B61-SUM(CW$5:CW60), 0)</f>
        <v>0</v>
      </c>
      <c r="CX61" s="40" t="str">
        <f t="shared" si="28"/>
        <v/>
      </c>
      <c r="CY61" s="40"/>
      <c r="CZ61" s="39">
        <f>IF(DA61="at", $B61-SUM(CZ$5:CZ60), 0)</f>
        <v>0</v>
      </c>
      <c r="DA61" s="40" t="str">
        <f t="shared" si="29"/>
        <v/>
      </c>
      <c r="DB61" s="40"/>
      <c r="DC61" s="39">
        <f>IF(DD61="at", $B61-SUM(DC$5:DC60), 0)</f>
        <v>0</v>
      </c>
      <c r="DD61" s="40" t="str">
        <f t="shared" si="30"/>
        <v/>
      </c>
      <c r="DE61" s="62" t="s">
        <v>0</v>
      </c>
      <c r="DF61" s="39">
        <f>IF(DG61="at", $B61-SUM(DF$5:DF60), 0)</f>
        <v>0</v>
      </c>
      <c r="DG61" s="40" t="str">
        <f t="shared" si="31"/>
        <v/>
      </c>
      <c r="DH61" s="40"/>
      <c r="DI61" s="39">
        <f>IF(DJ61="at", $B61-SUM(DI$5:DI60), 0)</f>
        <v>0</v>
      </c>
      <c r="DJ61" s="40" t="str">
        <f t="shared" si="32"/>
        <v/>
      </c>
      <c r="DK61" s="40"/>
      <c r="DL61" s="39">
        <f>IF(DM61="at", $B61-SUM(DL$5:DL60), 0)</f>
        <v>0</v>
      </c>
      <c r="DM61" s="40" t="str">
        <f t="shared" si="33"/>
        <v/>
      </c>
      <c r="DN61" s="40"/>
      <c r="DO61" s="39">
        <f>IF(DP61="at", $B61-SUM(DO$5:DO60), 0)</f>
        <v>0</v>
      </c>
      <c r="DP61" s="40" t="str">
        <f t="shared" si="34"/>
        <v/>
      </c>
      <c r="DQ61" s="65" t="s">
        <v>0</v>
      </c>
    </row>
    <row r="62" spans="1:121" x14ac:dyDescent="0.2">
      <c r="A62" s="64">
        <f t="shared" si="35"/>
        <v>44992</v>
      </c>
      <c r="B62" s="55">
        <f t="shared" si="36"/>
        <v>58</v>
      </c>
      <c r="C62" s="38">
        <f t="shared" si="4"/>
        <v>0</v>
      </c>
      <c r="D62" s="39">
        <f>IF(E62="at", $B62-SUM(D$5:D61), 0)</f>
        <v>0</v>
      </c>
      <c r="E62" s="40" t="str">
        <f t="shared" si="43"/>
        <v/>
      </c>
      <c r="F62" s="9">
        <v>0</v>
      </c>
      <c r="G62" s="38">
        <f t="shared" si="44"/>
        <v>0</v>
      </c>
      <c r="H62" s="39">
        <f>IF(I62="at", $B62-SUM(H$5:H61), 0)</f>
        <v>0</v>
      </c>
      <c r="I62" s="40" t="str">
        <f t="shared" si="5"/>
        <v/>
      </c>
      <c r="J62" s="15" t="s">
        <v>0</v>
      </c>
      <c r="K62" s="39">
        <f>IF(L62="at", $B62-SUM(K$5:K61), 0)</f>
        <v>0</v>
      </c>
      <c r="L62" s="40" t="str">
        <f t="shared" si="6"/>
        <v/>
      </c>
      <c r="M62" s="15" t="s">
        <v>0</v>
      </c>
      <c r="N62" s="39">
        <f>IF(O62="at", B62-SUM(N$5:N61), 0)</f>
        <v>0</v>
      </c>
      <c r="O62" s="40" t="str">
        <f t="shared" si="7"/>
        <v/>
      </c>
      <c r="P62" s="61" t="s">
        <v>0</v>
      </c>
      <c r="Q62" s="39">
        <f>IF(R62="at", $B62-SUM(Q$5:Q61), 0)</f>
        <v>0</v>
      </c>
      <c r="R62" s="40" t="str">
        <f t="shared" si="8"/>
        <v/>
      </c>
      <c r="S62" s="15" t="s">
        <v>0</v>
      </c>
      <c r="T62" s="39">
        <f>IF(U62="at", $B62-SUM(T$5:T61), 0)</f>
        <v>0</v>
      </c>
      <c r="U62" s="40" t="str">
        <f t="shared" si="9"/>
        <v/>
      </c>
      <c r="V62" s="15" t="s">
        <v>0</v>
      </c>
      <c r="W62" s="39">
        <f>IF(X62="at", $B62-SUM(W$5:W61), 0)</f>
        <v>0</v>
      </c>
      <c r="X62" s="40" t="str">
        <f t="shared" si="10"/>
        <v/>
      </c>
      <c r="Y62" s="15" t="s">
        <v>0</v>
      </c>
      <c r="Z62" s="39">
        <f>IF(AA62="at", $B62-SUM(Z$5:Z61), 0)</f>
        <v>0</v>
      </c>
      <c r="AA62" s="40" t="str">
        <f t="shared" si="11"/>
        <v/>
      </c>
      <c r="AB62" s="15" t="s">
        <v>0</v>
      </c>
      <c r="AC62" s="39">
        <f>IF(AD62="at", $B62-SUM(AC$5:AC61), 0)</f>
        <v>0</v>
      </c>
      <c r="AD62" s="40" t="str">
        <f t="shared" si="12"/>
        <v/>
      </c>
      <c r="AE62" s="58" t="s">
        <v>0</v>
      </c>
      <c r="AF62" s="39">
        <f>IF(AG62="at", $B62-SUM(AF$5:AF61), 0)</f>
        <v>0</v>
      </c>
      <c r="AG62" s="40" t="str">
        <f t="shared" si="13"/>
        <v/>
      </c>
      <c r="AH62" s="58" t="s">
        <v>0</v>
      </c>
      <c r="AI62" s="39">
        <f>IF(AJ62="at", $B62-SUM(AI$5:AI61), 0)</f>
        <v>0</v>
      </c>
      <c r="AJ62" s="40" t="str">
        <f t="shared" si="14"/>
        <v/>
      </c>
      <c r="AK62" s="15" t="s">
        <v>0</v>
      </c>
      <c r="AL62" s="39">
        <f>IF(AM62="at", $B62-SUM(AL$5:AL61), 0)</f>
        <v>0</v>
      </c>
      <c r="AM62" s="40" t="str">
        <f t="shared" si="37"/>
        <v/>
      </c>
      <c r="AN62" s="15" t="s">
        <v>0</v>
      </c>
      <c r="AO62" s="39">
        <f>IF(AP62="at", $B62-SUM(AO$5:AO61), 0)</f>
        <v>0</v>
      </c>
      <c r="AP62" s="40" t="str">
        <f t="shared" si="2"/>
        <v/>
      </c>
      <c r="AQ62" s="9" t="s">
        <v>0</v>
      </c>
      <c r="AR62" s="39">
        <f>IF(AS62="at", $B62-SUM(AR$5:AR61), 0)</f>
        <v>0</v>
      </c>
      <c r="AS62" s="40" t="str">
        <f t="shared" si="15"/>
        <v/>
      </c>
      <c r="AT62" s="61" t="s">
        <v>0</v>
      </c>
      <c r="AU62" s="39">
        <f>IF(AV62="at", $B62-SUM(AU$5:AU61), 0)</f>
        <v>0</v>
      </c>
      <c r="AV62" s="40" t="str">
        <f t="shared" si="16"/>
        <v/>
      </c>
      <c r="AW62" s="67" t="s">
        <v>0</v>
      </c>
      <c r="AX62" s="39">
        <f>IF(AY62="at", $B62-SUM(AX$5:AX61), 0)</f>
        <v>0</v>
      </c>
      <c r="AY62" s="40" t="str">
        <f t="shared" si="38"/>
        <v/>
      </c>
      <c r="AZ62" s="15" t="s">
        <v>0</v>
      </c>
      <c r="BA62" s="39">
        <f>IF(BB62="at", $B62-SUM(BA$5:BA61), 0)</f>
        <v>0</v>
      </c>
      <c r="BB62" s="40" t="str">
        <f t="shared" si="39"/>
        <v/>
      </c>
      <c r="BC62" s="67" t="s">
        <v>0</v>
      </c>
      <c r="BD62" s="39">
        <f>IF(BE62="at", $B62-SUM(BD$5:BD61), 0)</f>
        <v>0</v>
      </c>
      <c r="BE62" s="40" t="str">
        <f t="shared" si="40"/>
        <v/>
      </c>
      <c r="BF62" s="62" t="s">
        <v>0</v>
      </c>
      <c r="BG62" s="39">
        <f>IF(BH62="at", $B62-SUM(BG$5:BG61), 0)</f>
        <v>0</v>
      </c>
      <c r="BH62" s="40" t="str">
        <f t="shared" si="41"/>
        <v/>
      </c>
      <c r="BI62" s="40"/>
      <c r="BJ62" s="66">
        <f>IF(BK62="at", $B62-SUM(BJ$5:BJ61), 0)</f>
        <v>0</v>
      </c>
      <c r="BK62" s="40" t="str">
        <f t="shared" si="3"/>
        <v/>
      </c>
      <c r="BL62" s="59" t="s">
        <v>0</v>
      </c>
      <c r="BM62" s="66">
        <f>IF(BN62="at", $B62-SUM(BM$5:BM61), 0)</f>
        <v>0</v>
      </c>
      <c r="BN62" s="40" t="str">
        <f t="shared" si="17"/>
        <v/>
      </c>
      <c r="BO62" s="61" t="s">
        <v>0</v>
      </c>
      <c r="BP62" s="39">
        <f>IF(BQ62="at", $B62-SUM(BP$5:BP61), 0)</f>
        <v>0</v>
      </c>
      <c r="BQ62" s="40" t="str">
        <f t="shared" si="18"/>
        <v/>
      </c>
      <c r="BR62" s="40" t="s">
        <v>0</v>
      </c>
      <c r="BS62" s="39">
        <f>IF(BT62="at", $B62-SUM(BS$5:BS61), 0)</f>
        <v>0</v>
      </c>
      <c r="BT62" s="40" t="str">
        <f t="shared" si="19"/>
        <v/>
      </c>
      <c r="BU62" s="40"/>
      <c r="BV62" s="39">
        <f>IF(BW62="at", $B62-SUM(BV$5:BV61), 0)</f>
        <v>0</v>
      </c>
      <c r="BW62" s="40" t="str">
        <f t="shared" si="20"/>
        <v/>
      </c>
      <c r="BX62" s="40"/>
      <c r="BY62" s="39">
        <f>IF(BZ62="at", $B62-SUM(BY$5:BY61), 0)</f>
        <v>0</v>
      </c>
      <c r="BZ62" s="40" t="str">
        <f t="shared" si="21"/>
        <v/>
      </c>
      <c r="CA62" s="40"/>
      <c r="CB62" s="39">
        <f>IF(CC62="at", $B62-SUM(CB$5:CB61), 0)</f>
        <v>0</v>
      </c>
      <c r="CC62" s="40" t="str">
        <f t="shared" si="22"/>
        <v/>
      </c>
      <c r="CD62" s="59" t="s">
        <v>0</v>
      </c>
      <c r="CE62" s="39">
        <f>IF(CF62="at", $B62-SUM(CE$5:CE61), 0)</f>
        <v>0</v>
      </c>
      <c r="CF62" s="40" t="str">
        <f t="shared" si="23"/>
        <v/>
      </c>
      <c r="CG62" s="59" t="s">
        <v>0</v>
      </c>
      <c r="CH62" s="39">
        <f>IF(CI62="at", $B62-SUM(CH$5:CH61), 0)</f>
        <v>0</v>
      </c>
      <c r="CI62" s="40" t="str">
        <f t="shared" si="24"/>
        <v/>
      </c>
      <c r="CJ62" s="59" t="s">
        <v>0</v>
      </c>
      <c r="CK62" s="39">
        <f>IF(CL62="at", $B62-SUM(CK$5:CK61), 0)</f>
        <v>0</v>
      </c>
      <c r="CL62" s="40" t="str">
        <f t="shared" si="25"/>
        <v/>
      </c>
      <c r="CM62" s="59" t="s">
        <v>0</v>
      </c>
      <c r="CN62" s="39">
        <f>IF(CO62="at", $B62-SUM(CN$5:CN61), 0)</f>
        <v>0</v>
      </c>
      <c r="CO62" s="40" t="str">
        <f t="shared" si="26"/>
        <v/>
      </c>
      <c r="CP62" s="59" t="s">
        <v>0</v>
      </c>
      <c r="CQ62" s="39">
        <f>IF(CR62="at", $B62-SUM(CQ$5:CQ61), 0)</f>
        <v>0</v>
      </c>
      <c r="CR62" s="40" t="str">
        <f t="shared" si="27"/>
        <v/>
      </c>
      <c r="CS62" s="59" t="s">
        <v>0</v>
      </c>
      <c r="CT62" s="39">
        <f>IF(CU62="at", $B62-SUM(CT$5:CT61), 0)</f>
        <v>0</v>
      </c>
      <c r="CU62" s="40" t="str">
        <f t="shared" si="42"/>
        <v/>
      </c>
      <c r="CV62" s="59" t="s">
        <v>0</v>
      </c>
      <c r="CW62" s="39">
        <f>IF(CX62="at", $B62-SUM(CW$5:CW61), 0)</f>
        <v>0</v>
      </c>
      <c r="CX62" s="40" t="str">
        <f t="shared" si="28"/>
        <v/>
      </c>
      <c r="CY62" s="40"/>
      <c r="CZ62" s="39">
        <f>IF(DA62="at", $B62-SUM(CZ$5:CZ61), 0)</f>
        <v>0</v>
      </c>
      <c r="DA62" s="40" t="str">
        <f t="shared" si="29"/>
        <v/>
      </c>
      <c r="DB62" s="40"/>
      <c r="DC62" s="39">
        <f>IF(DD62="at", $B62-SUM(DC$5:DC61), 0)</f>
        <v>0</v>
      </c>
      <c r="DD62" s="40" t="str">
        <f t="shared" si="30"/>
        <v/>
      </c>
      <c r="DE62" s="62" t="s">
        <v>0</v>
      </c>
      <c r="DF62" s="39">
        <f>IF(DG62="at", $B62-SUM(DF$5:DF61), 0)</f>
        <v>0</v>
      </c>
      <c r="DG62" s="40" t="str">
        <f t="shared" si="31"/>
        <v/>
      </c>
      <c r="DH62" s="40"/>
      <c r="DI62" s="39">
        <f>IF(DJ62="at", $B62-SUM(DI$5:DI61), 0)</f>
        <v>0</v>
      </c>
      <c r="DJ62" s="40" t="str">
        <f t="shared" si="32"/>
        <v/>
      </c>
      <c r="DK62" s="40"/>
      <c r="DL62" s="39">
        <f>IF(DM62="at", $B62-SUM(DL$5:DL61), 0)</f>
        <v>0</v>
      </c>
      <c r="DM62" s="40" t="str">
        <f t="shared" si="33"/>
        <v/>
      </c>
      <c r="DN62" s="40"/>
      <c r="DO62" s="39">
        <f>IF(DP62="at", $B62-SUM(DO$5:DO61), 0)</f>
        <v>0</v>
      </c>
      <c r="DP62" s="40" t="str">
        <f t="shared" si="34"/>
        <v/>
      </c>
      <c r="DQ62" s="65" t="s">
        <v>0</v>
      </c>
    </row>
    <row r="63" spans="1:121" x14ac:dyDescent="0.2">
      <c r="A63" s="64">
        <f t="shared" si="35"/>
        <v>45023</v>
      </c>
      <c r="B63" s="55">
        <f t="shared" si="36"/>
        <v>59</v>
      </c>
      <c r="C63" s="38">
        <f t="shared" si="4"/>
        <v>0</v>
      </c>
      <c r="D63" s="39">
        <f>IF(E63="at", $B63-SUM(D$5:D62), 0)</f>
        <v>0</v>
      </c>
      <c r="E63" s="40" t="str">
        <f t="shared" si="43"/>
        <v/>
      </c>
      <c r="F63" s="9">
        <v>0</v>
      </c>
      <c r="G63" s="38">
        <f t="shared" si="44"/>
        <v>0</v>
      </c>
      <c r="H63" s="39">
        <f>IF(I63="at", $B63-SUM(H$5:H62), 0)</f>
        <v>0</v>
      </c>
      <c r="I63" s="40" t="str">
        <f t="shared" si="5"/>
        <v/>
      </c>
      <c r="J63" s="15" t="s">
        <v>0</v>
      </c>
      <c r="K63" s="39">
        <f>IF(L63="at", $B63-SUM(K$5:K62), 0)</f>
        <v>0</v>
      </c>
      <c r="L63" s="40" t="str">
        <f t="shared" si="6"/>
        <v/>
      </c>
      <c r="M63" s="15" t="s">
        <v>0</v>
      </c>
      <c r="N63" s="39">
        <f>IF(O63="at", B63-SUM(N$5:N62), 0)</f>
        <v>0</v>
      </c>
      <c r="O63" s="40" t="str">
        <f t="shared" si="7"/>
        <v/>
      </c>
      <c r="P63" s="61" t="s">
        <v>0</v>
      </c>
      <c r="Q63" s="39">
        <f>IF(R63="at", $B63-SUM(Q$5:Q62), 0)</f>
        <v>0</v>
      </c>
      <c r="R63" s="40" t="str">
        <f t="shared" si="8"/>
        <v/>
      </c>
      <c r="S63" s="15" t="s">
        <v>0</v>
      </c>
      <c r="T63" s="39">
        <f>IF(U63="at", $B63-SUM(T$5:T62), 0)</f>
        <v>0</v>
      </c>
      <c r="U63" s="40" t="str">
        <f t="shared" si="9"/>
        <v/>
      </c>
      <c r="V63" s="15" t="s">
        <v>0</v>
      </c>
      <c r="W63" s="39">
        <f>IF(X63="at", $B63-SUM(W$5:W62), 0)</f>
        <v>0</v>
      </c>
      <c r="X63" s="40" t="str">
        <f t="shared" si="10"/>
        <v/>
      </c>
      <c r="Y63" s="15" t="s">
        <v>0</v>
      </c>
      <c r="Z63" s="39">
        <f>IF(AA63="at", $B63-SUM(Z$5:Z62), 0)</f>
        <v>0</v>
      </c>
      <c r="AA63" s="40" t="str">
        <f t="shared" si="11"/>
        <v/>
      </c>
      <c r="AB63" s="15" t="s">
        <v>0</v>
      </c>
      <c r="AC63" s="39">
        <f>IF(AD63="at", $B63-SUM(AC$5:AC62), 0)</f>
        <v>0</v>
      </c>
      <c r="AD63" s="40" t="str">
        <f t="shared" si="12"/>
        <v/>
      </c>
      <c r="AE63" s="58" t="s">
        <v>0</v>
      </c>
      <c r="AF63" s="39">
        <f>IF(AG63="at", $B63-SUM(AF$5:AF62), 0)</f>
        <v>0</v>
      </c>
      <c r="AG63" s="40" t="str">
        <f t="shared" si="13"/>
        <v/>
      </c>
      <c r="AH63" s="58" t="s">
        <v>0</v>
      </c>
      <c r="AI63" s="39">
        <f>IF(AJ63="at", $B63-SUM(AI$5:AI62), 0)</f>
        <v>0</v>
      </c>
      <c r="AJ63" s="40" t="str">
        <f t="shared" si="14"/>
        <v/>
      </c>
      <c r="AK63" s="15" t="s">
        <v>0</v>
      </c>
      <c r="AL63" s="39">
        <f>IF(AM63="at", $B63-SUM(AL$5:AL62), 0)</f>
        <v>0</v>
      </c>
      <c r="AM63" s="40" t="str">
        <f t="shared" si="37"/>
        <v/>
      </c>
      <c r="AN63" s="15" t="s">
        <v>0</v>
      </c>
      <c r="AO63" s="39">
        <f>IF(AP63="at", $B63-SUM(AO$5:AO62), 0)</f>
        <v>0</v>
      </c>
      <c r="AP63" s="40" t="str">
        <f t="shared" si="2"/>
        <v/>
      </c>
      <c r="AQ63" s="9" t="s">
        <v>0</v>
      </c>
      <c r="AR63" s="39">
        <f>IF(AS63="at", $B63-SUM(AR$5:AR62), 0)</f>
        <v>0</v>
      </c>
      <c r="AS63" s="40" t="str">
        <f t="shared" si="15"/>
        <v/>
      </c>
      <c r="AT63" s="61" t="s">
        <v>0</v>
      </c>
      <c r="AU63" s="39">
        <f>IF(AV63="at", $B63-SUM(AU$5:AU62), 0)</f>
        <v>0</v>
      </c>
      <c r="AV63" s="40" t="str">
        <f t="shared" si="16"/>
        <v/>
      </c>
      <c r="AW63" s="67" t="s">
        <v>0</v>
      </c>
      <c r="AX63" s="39">
        <f>IF(AY63="at", $B63-SUM(AX$5:AX62), 0)</f>
        <v>0</v>
      </c>
      <c r="AY63" s="40" t="str">
        <f t="shared" si="38"/>
        <v/>
      </c>
      <c r="AZ63" s="15" t="s">
        <v>0</v>
      </c>
      <c r="BA63" s="39">
        <f>IF(BB63="at", $B63-SUM(BA$5:BA62), 0)</f>
        <v>0</v>
      </c>
      <c r="BB63" s="40" t="str">
        <f t="shared" si="39"/>
        <v/>
      </c>
      <c r="BC63" s="67" t="s">
        <v>0</v>
      </c>
      <c r="BD63" s="39">
        <f>IF(BE63="at", $B63-SUM(BD$5:BD62), 0)</f>
        <v>0</v>
      </c>
      <c r="BE63" s="40" t="str">
        <f t="shared" si="40"/>
        <v/>
      </c>
      <c r="BF63" s="62" t="s">
        <v>0</v>
      </c>
      <c r="BG63" s="39">
        <f>IF(BH63="at", $B63-SUM(BG$5:BG62), 0)</f>
        <v>0</v>
      </c>
      <c r="BH63" s="40" t="str">
        <f t="shared" si="41"/>
        <v/>
      </c>
      <c r="BI63" s="40"/>
      <c r="BJ63" s="66">
        <f>IF(BK63="at", $B63-SUM(BJ$5:BJ62), 0)</f>
        <v>0</v>
      </c>
      <c r="BK63" s="40" t="str">
        <f t="shared" si="3"/>
        <v/>
      </c>
      <c r="BL63" s="59" t="s">
        <v>0</v>
      </c>
      <c r="BM63" s="66">
        <f>IF(BN63="at", $B63-SUM(BM$5:BM62), 0)</f>
        <v>0</v>
      </c>
      <c r="BN63" s="40" t="str">
        <f t="shared" si="17"/>
        <v/>
      </c>
      <c r="BO63" s="61" t="s">
        <v>0</v>
      </c>
      <c r="BP63" s="39">
        <f>IF(BQ63="at", $B63-SUM(BP$5:BP62), 0)</f>
        <v>0</v>
      </c>
      <c r="BQ63" s="40" t="str">
        <f t="shared" si="18"/>
        <v/>
      </c>
      <c r="BR63" s="40" t="s">
        <v>0</v>
      </c>
      <c r="BS63" s="39">
        <f>IF(BT63="at", $B63-SUM(BS$5:BS62), 0)</f>
        <v>0</v>
      </c>
      <c r="BT63" s="40" t="str">
        <f t="shared" si="19"/>
        <v/>
      </c>
      <c r="BU63" s="40"/>
      <c r="BV63" s="39">
        <f>IF(BW63="at", $B63-SUM(BV$5:BV62), 0)</f>
        <v>0</v>
      </c>
      <c r="BW63" s="40" t="str">
        <f t="shared" si="20"/>
        <v/>
      </c>
      <c r="BX63" s="40"/>
      <c r="BY63" s="39">
        <f>IF(BZ63="at", $B63-SUM(BY$5:BY62), 0)</f>
        <v>0</v>
      </c>
      <c r="BZ63" s="40" t="str">
        <f t="shared" si="21"/>
        <v/>
      </c>
      <c r="CA63" s="40"/>
      <c r="CB63" s="39">
        <f>IF(CC63="at", $B63-SUM(CB$5:CB62), 0)</f>
        <v>0</v>
      </c>
      <c r="CC63" s="40" t="str">
        <f t="shared" si="22"/>
        <v/>
      </c>
      <c r="CD63" s="59" t="s">
        <v>0</v>
      </c>
      <c r="CE63" s="39">
        <f>IF(CF63="at", $B63-SUM(CE$5:CE62), 0)</f>
        <v>0</v>
      </c>
      <c r="CF63" s="40" t="str">
        <f t="shared" si="23"/>
        <v/>
      </c>
      <c r="CG63" s="59" t="s">
        <v>0</v>
      </c>
      <c r="CH63" s="39">
        <f>IF(CI63="at", $B63-SUM(CH$5:CH62), 0)</f>
        <v>0</v>
      </c>
      <c r="CI63" s="40" t="str">
        <f t="shared" si="24"/>
        <v/>
      </c>
      <c r="CJ63" s="59" t="s">
        <v>0</v>
      </c>
      <c r="CK63" s="39">
        <f>IF(CL63="at", $B63-SUM(CK$5:CK62), 0)</f>
        <v>0</v>
      </c>
      <c r="CL63" s="40" t="str">
        <f t="shared" si="25"/>
        <v/>
      </c>
      <c r="CM63" s="59" t="s">
        <v>0</v>
      </c>
      <c r="CN63" s="39">
        <f>IF(CO63="at", $B63-SUM(CN$5:CN62), 0)</f>
        <v>0</v>
      </c>
      <c r="CO63" s="40" t="str">
        <f t="shared" si="26"/>
        <v/>
      </c>
      <c r="CP63" s="59" t="s">
        <v>0</v>
      </c>
      <c r="CQ63" s="39">
        <f>IF(CR63="at", $B63-SUM(CQ$5:CQ62), 0)</f>
        <v>0</v>
      </c>
      <c r="CR63" s="40" t="str">
        <f t="shared" si="27"/>
        <v/>
      </c>
      <c r="CS63" s="59" t="s">
        <v>0</v>
      </c>
      <c r="CT63" s="39">
        <f>IF(CU63="at", $B63-SUM(CT$5:CT62), 0)</f>
        <v>0</v>
      </c>
      <c r="CU63" s="40" t="str">
        <f t="shared" si="42"/>
        <v/>
      </c>
      <c r="CV63" s="59" t="s">
        <v>0</v>
      </c>
      <c r="CW63" s="39">
        <f>IF(CX63="at", $B63-SUM(CW$5:CW62), 0)</f>
        <v>0</v>
      </c>
      <c r="CX63" s="40" t="str">
        <f t="shared" si="28"/>
        <v/>
      </c>
      <c r="CY63" s="40"/>
      <c r="CZ63" s="39">
        <f>IF(DA63="at", $B63-SUM(CZ$5:CZ62), 0)</f>
        <v>0</v>
      </c>
      <c r="DA63" s="40" t="str">
        <f t="shared" si="29"/>
        <v/>
      </c>
      <c r="DB63" s="40"/>
      <c r="DC63" s="39">
        <f>IF(DD63="at", $B63-SUM(DC$5:DC62), 0)</f>
        <v>0</v>
      </c>
      <c r="DD63" s="40" t="str">
        <f t="shared" si="30"/>
        <v/>
      </c>
      <c r="DE63" s="62" t="s">
        <v>0</v>
      </c>
      <c r="DF63" s="39">
        <f>IF(DG63="at", $B63-SUM(DF$5:DF62), 0)</f>
        <v>0</v>
      </c>
      <c r="DG63" s="40" t="str">
        <f t="shared" si="31"/>
        <v/>
      </c>
      <c r="DH63" s="40"/>
      <c r="DI63" s="39">
        <f>IF(DJ63="at", $B63-SUM(DI$5:DI62), 0)</f>
        <v>0</v>
      </c>
      <c r="DJ63" s="40" t="str">
        <f t="shared" si="32"/>
        <v/>
      </c>
      <c r="DK63" s="40"/>
      <c r="DL63" s="39">
        <f>IF(DM63="at", $B63-SUM(DL$5:DL62), 0)</f>
        <v>0</v>
      </c>
      <c r="DM63" s="40" t="str">
        <f t="shared" si="33"/>
        <v/>
      </c>
      <c r="DN63" s="40"/>
      <c r="DO63" s="39">
        <f>IF(DP63="at", $B63-SUM(DO$5:DO62), 0)</f>
        <v>0</v>
      </c>
      <c r="DP63" s="40" t="str">
        <f t="shared" si="34"/>
        <v/>
      </c>
      <c r="DQ63" s="65" t="s">
        <v>0</v>
      </c>
    </row>
    <row r="64" spans="1:121" x14ac:dyDescent="0.2">
      <c r="A64" s="37">
        <f t="shared" ref="A64" si="45">IF(B62=0,"",IF(A63="","",IF(B64=B63+1,(DATE(YEAR(A63),MONTH(A63)+1,DAY(A63))),"")))</f>
        <v>45053</v>
      </c>
      <c r="B64" s="55">
        <f t="shared" si="36"/>
        <v>60</v>
      </c>
      <c r="C64" s="38">
        <f t="shared" si="4"/>
        <v>0</v>
      </c>
      <c r="D64" s="39">
        <f>IF(E64="at", $B64-SUM(D$5:D63), 0)</f>
        <v>0</v>
      </c>
      <c r="E64" s="40" t="str">
        <f t="shared" si="43"/>
        <v/>
      </c>
      <c r="F64" s="9">
        <v>0</v>
      </c>
      <c r="G64" s="38">
        <f t="shared" si="44"/>
        <v>0</v>
      </c>
      <c r="H64" s="39">
        <f>IF(I64="at", $B64-SUM(H$5:H63), 0)</f>
        <v>60</v>
      </c>
      <c r="I64" s="40" t="str">
        <f t="shared" si="5"/>
        <v>at</v>
      </c>
      <c r="J64" s="15" t="s">
        <v>0</v>
      </c>
      <c r="K64" s="39">
        <f>IF(L64="at", $B64-SUM(K$5:K63), 0)</f>
        <v>60</v>
      </c>
      <c r="L64" s="40" t="str">
        <f t="shared" si="6"/>
        <v>at</v>
      </c>
      <c r="M64" s="15" t="s">
        <v>0</v>
      </c>
      <c r="N64" s="39">
        <f>IF(O64="at", B64-SUM(N$5:N63), 0)</f>
        <v>60</v>
      </c>
      <c r="O64" s="40" t="str">
        <f t="shared" si="7"/>
        <v>at</v>
      </c>
      <c r="P64" s="61" t="s">
        <v>0</v>
      </c>
      <c r="Q64" s="39">
        <f>IF(R64="at", $B64-SUM(Q$5:Q63), 0)</f>
        <v>60</v>
      </c>
      <c r="R64" s="40" t="str">
        <f t="shared" si="8"/>
        <v>at</v>
      </c>
      <c r="S64" s="15" t="s">
        <v>0</v>
      </c>
      <c r="T64" s="39">
        <f>IF(U64="at", $B64-SUM(T$5:T63), 0)</f>
        <v>60</v>
      </c>
      <c r="U64" s="40" t="str">
        <f t="shared" si="9"/>
        <v>at</v>
      </c>
      <c r="V64" s="15" t="s">
        <v>0</v>
      </c>
      <c r="W64" s="39">
        <f>IF(X64="at", $B64-SUM(W$5:W63), 0)</f>
        <v>60</v>
      </c>
      <c r="X64" s="40" t="str">
        <f t="shared" si="10"/>
        <v>at</v>
      </c>
      <c r="Y64" s="15" t="s">
        <v>0</v>
      </c>
      <c r="Z64" s="39">
        <f>IF(AA64="at", $B64-SUM(Z$5:Z63), 0)</f>
        <v>60</v>
      </c>
      <c r="AA64" s="40" t="str">
        <f t="shared" si="11"/>
        <v>at</v>
      </c>
      <c r="AB64" s="15" t="s">
        <v>0</v>
      </c>
      <c r="AC64" s="39">
        <f>IF(AD64="at", $B64-SUM(AC$5:AC63), 0)</f>
        <v>60</v>
      </c>
      <c r="AD64" s="40" t="str">
        <f t="shared" si="12"/>
        <v>at</v>
      </c>
      <c r="AE64" s="58" t="s">
        <v>0</v>
      </c>
      <c r="AF64" s="39">
        <f>IF(AG64="at", $B64-SUM(AF$5:AF63), 0)</f>
        <v>60</v>
      </c>
      <c r="AG64" s="40" t="str">
        <f t="shared" si="13"/>
        <v>at</v>
      </c>
      <c r="AH64" s="58" t="s">
        <v>0</v>
      </c>
      <c r="AI64" s="39">
        <f>IF(AJ64="at", $B64-SUM(AI$5:AI63), 0)</f>
        <v>60</v>
      </c>
      <c r="AJ64" s="40" t="str">
        <f t="shared" si="14"/>
        <v>at</v>
      </c>
      <c r="AK64" s="15" t="s">
        <v>0</v>
      </c>
      <c r="AL64" s="39">
        <f>IF(AM64="at", $B64-SUM(AL$5:AL63), 0)</f>
        <v>60</v>
      </c>
      <c r="AM64" s="40" t="str">
        <f t="shared" si="37"/>
        <v>at</v>
      </c>
      <c r="AN64" s="15" t="s">
        <v>0</v>
      </c>
      <c r="AO64" s="39">
        <f>IF(AP64="at", $B64-SUM(AO$5:AO63), 0)</f>
        <v>60</v>
      </c>
      <c r="AP64" s="40" t="str">
        <f t="shared" si="2"/>
        <v>at</v>
      </c>
      <c r="AQ64" s="9" t="s">
        <v>0</v>
      </c>
      <c r="AR64" s="39">
        <f>IF(AS64="at", $B64-SUM(AR$5:AR63), 0)</f>
        <v>60</v>
      </c>
      <c r="AS64" s="40" t="str">
        <f>IF(AT64=AT65, "", "at")</f>
        <v>at</v>
      </c>
      <c r="AT64" s="61" t="s">
        <v>0</v>
      </c>
      <c r="AU64" s="39">
        <f>IF(AV64="at", $B64-SUM(AU$5:AU63), 0)</f>
        <v>60</v>
      </c>
      <c r="AV64" s="40" t="str">
        <f t="shared" si="16"/>
        <v>at</v>
      </c>
      <c r="AW64" s="67" t="s">
        <v>0</v>
      </c>
      <c r="AX64" s="39">
        <f>IF(AY64="at", $B64-SUM(AX$5:AX63), 0)</f>
        <v>60</v>
      </c>
      <c r="AY64" s="40" t="str">
        <f t="shared" si="38"/>
        <v>at</v>
      </c>
      <c r="AZ64" s="15" t="s">
        <v>0</v>
      </c>
      <c r="BA64" s="39">
        <f>IF(BB64="at", $B64-SUM(BA$5:BA63), 0)</f>
        <v>60</v>
      </c>
      <c r="BB64" s="40" t="str">
        <f t="shared" si="39"/>
        <v>at</v>
      </c>
      <c r="BC64" s="67" t="s">
        <v>0</v>
      </c>
      <c r="BD64" s="39">
        <f>IF(BE64="at", $B64-SUM(BD$5:BD63), 0)</f>
        <v>60</v>
      </c>
      <c r="BE64" s="40" t="str">
        <f t="shared" si="40"/>
        <v>at</v>
      </c>
      <c r="BF64" s="62" t="s">
        <v>0</v>
      </c>
      <c r="BG64" s="39">
        <f>IF(BH64="at", $B64-SUM(BG$5:BG63), 0)</f>
        <v>0</v>
      </c>
      <c r="BH64" s="40" t="str">
        <f>IF(BI64=BI65, "", "at")</f>
        <v/>
      </c>
      <c r="BI64" s="40"/>
      <c r="BJ64" s="66">
        <f>IF(BK64="at", $B64-SUM(BJ$5:BJ63), 0)</f>
        <v>60</v>
      </c>
      <c r="BK64" s="40" t="str">
        <f t="shared" si="3"/>
        <v>at</v>
      </c>
      <c r="BL64" s="59" t="s">
        <v>0</v>
      </c>
      <c r="BM64" s="66">
        <f>IF(BN64="at", $B64-SUM(BM$5:BM63), 0)</f>
        <v>60</v>
      </c>
      <c r="BN64" s="40" t="str">
        <f t="shared" si="17"/>
        <v>at</v>
      </c>
      <c r="BO64" s="61" t="s">
        <v>0</v>
      </c>
      <c r="BP64" s="39">
        <f>IF(BQ64="at", $B64-SUM(BP$5:BP63), 0)</f>
        <v>60</v>
      </c>
      <c r="BQ64" s="40" t="str">
        <f t="shared" si="18"/>
        <v>at</v>
      </c>
      <c r="BR64" s="40" t="s">
        <v>0</v>
      </c>
      <c r="BS64" s="39">
        <f>IF(BT64="at", $B64-SUM(BS$5:BS63), 0)</f>
        <v>0</v>
      </c>
      <c r="BT64" s="40" t="str">
        <f t="shared" si="19"/>
        <v/>
      </c>
      <c r="BU64" s="40"/>
      <c r="BV64" s="39">
        <f>IF(BW64="at", $B64-SUM(BV$5:BV63), 0)</f>
        <v>0</v>
      </c>
      <c r="BW64" s="40" t="str">
        <f t="shared" si="20"/>
        <v/>
      </c>
      <c r="BX64" s="40"/>
      <c r="BY64" s="39">
        <f>IF(BZ64="at", $B64-SUM(BY$5:BY63), 0)</f>
        <v>0</v>
      </c>
      <c r="BZ64" s="40" t="str">
        <f t="shared" si="21"/>
        <v/>
      </c>
      <c r="CA64" s="40"/>
      <c r="CB64" s="39">
        <f>IF(CC64="at", $B64-SUM(CB$5:CB63), 0)</f>
        <v>60</v>
      </c>
      <c r="CC64" s="40" t="str">
        <f t="shared" si="22"/>
        <v>at</v>
      </c>
      <c r="CD64" s="59" t="s">
        <v>0</v>
      </c>
      <c r="CE64" s="39">
        <f>IF(CF64="at", $B64-SUM(CE$5:CE63), 0)</f>
        <v>0</v>
      </c>
      <c r="CF64" s="40" t="str">
        <f t="shared" si="23"/>
        <v/>
      </c>
      <c r="CG64" s="59" t="s">
        <v>0</v>
      </c>
      <c r="CH64" s="39">
        <f>IF(CI64="at", $B64-SUM(CH$5:CH63), 0)</f>
        <v>60</v>
      </c>
      <c r="CI64" s="40" t="str">
        <f t="shared" si="24"/>
        <v>at</v>
      </c>
      <c r="CJ64" s="59" t="s">
        <v>0</v>
      </c>
      <c r="CK64" s="39">
        <f>IF(CL64="at", $B64-SUM(CK$5:CK63), 0)</f>
        <v>60</v>
      </c>
      <c r="CL64" s="40" t="str">
        <f t="shared" si="25"/>
        <v>at</v>
      </c>
      <c r="CM64" s="59" t="s">
        <v>0</v>
      </c>
      <c r="CN64" s="39">
        <f>IF(CO64="at", $B64-SUM(CN$5:CN63), 0)</f>
        <v>60</v>
      </c>
      <c r="CO64" s="40" t="str">
        <f t="shared" si="26"/>
        <v>at</v>
      </c>
      <c r="CP64" s="59" t="s">
        <v>0</v>
      </c>
      <c r="CQ64" s="39">
        <f>IF(CR64="at", $B64-SUM(CQ$5:CQ63), 0)</f>
        <v>60</v>
      </c>
      <c r="CR64" s="40" t="str">
        <f t="shared" si="27"/>
        <v>at</v>
      </c>
      <c r="CS64" s="59" t="s">
        <v>0</v>
      </c>
      <c r="CT64" s="39">
        <f>IF(CU64="at", $B64-SUM(CT$5:CT63), 0)</f>
        <v>60</v>
      </c>
      <c r="CU64" s="40" t="str">
        <f t="shared" si="42"/>
        <v>at</v>
      </c>
      <c r="CV64" s="59" t="s">
        <v>0</v>
      </c>
      <c r="CW64" s="39">
        <f>IF(CX64="at", $B64-SUM(CW$5:CW63), 0)</f>
        <v>60</v>
      </c>
      <c r="CX64" s="40" t="str">
        <f t="shared" si="28"/>
        <v>at</v>
      </c>
      <c r="CY64" s="40"/>
      <c r="CZ64" s="39">
        <f>IF(DA64="at", $B64-SUM(CZ$5:CZ63), 0)</f>
        <v>0</v>
      </c>
      <c r="DA64" s="40" t="str">
        <f t="shared" si="29"/>
        <v/>
      </c>
      <c r="DB64" s="40"/>
      <c r="DC64" s="39">
        <f>IF(DD64="at", $B64-SUM(DC$5:DC63), 0)</f>
        <v>60</v>
      </c>
      <c r="DD64" s="40" t="str">
        <f t="shared" si="30"/>
        <v>at</v>
      </c>
      <c r="DE64" s="62" t="s">
        <v>0</v>
      </c>
      <c r="DF64" s="39">
        <f>IF(DG64="at", $B64-SUM(DF$5:DF63), 0)</f>
        <v>60</v>
      </c>
      <c r="DG64" s="40" t="str">
        <f t="shared" si="31"/>
        <v>at</v>
      </c>
      <c r="DH64" s="40"/>
      <c r="DI64" s="39">
        <f>IF(DJ64="at", $B64-SUM(DI$5:DI63), 0)</f>
        <v>0</v>
      </c>
      <c r="DJ64" s="40" t="str">
        <f t="shared" si="32"/>
        <v/>
      </c>
      <c r="DK64" s="40"/>
      <c r="DL64" s="39">
        <f>IF(DM64="at", $B64-SUM(DL$5:DL63), 0)</f>
        <v>0</v>
      </c>
      <c r="DM64" s="40" t="str">
        <f t="shared" si="33"/>
        <v/>
      </c>
      <c r="DN64" s="40"/>
      <c r="DO64" s="39">
        <f>IF(DP64="at", $B64-SUM(DO$5:DO63), 0)</f>
        <v>60</v>
      </c>
      <c r="DP64" s="40" t="str">
        <f t="shared" si="34"/>
        <v>at</v>
      </c>
      <c r="DQ64" s="65" t="s">
        <v>0</v>
      </c>
    </row>
    <row r="65" spans="2:137" x14ac:dyDescent="0.2">
      <c r="J65" s="15"/>
      <c r="M65" s="25"/>
      <c r="P65" s="25"/>
      <c r="S65" s="25"/>
      <c r="V65" s="25"/>
      <c r="Y65" s="25"/>
      <c r="AB65" s="25"/>
      <c r="AE65" s="25"/>
      <c r="AH65" s="25"/>
      <c r="AK65" s="25"/>
      <c r="AL65" s="39"/>
      <c r="AM65" s="40"/>
      <c r="AN65" s="25"/>
      <c r="AO65" s="39"/>
      <c r="AP65" s="40"/>
      <c r="AQ65" s="9"/>
      <c r="AT65" s="25"/>
      <c r="AW65" s="25"/>
      <c r="AZ65" s="25"/>
      <c r="BC65" s="25"/>
      <c r="BF65" s="25"/>
      <c r="BI65" s="25"/>
      <c r="BJ65" s="39"/>
      <c r="BL65" s="25"/>
      <c r="BO65" s="25"/>
      <c r="CE65" s="39">
        <f t="shared" ref="CE65" si="46">IF(CF65="at", $B65, 0)</f>
        <v>0</v>
      </c>
      <c r="CF65" s="65" t="s">
        <v>0</v>
      </c>
      <c r="CG65" s="59" t="s">
        <v>0</v>
      </c>
      <c r="CW65" s="39"/>
      <c r="CX65" s="62" t="s">
        <v>0</v>
      </c>
      <c r="CY65" s="63" t="s">
        <v>0</v>
      </c>
      <c r="DH65" s="62" t="s">
        <v>0</v>
      </c>
    </row>
    <row r="66" spans="2:137" x14ac:dyDescent="0.2">
      <c r="B66" s="12"/>
      <c r="C66" s="38">
        <f>SUM(C5:C64)</f>
        <v>0</v>
      </c>
      <c r="D66" s="23"/>
      <c r="E66" s="24"/>
      <c r="F66" s="40" t="str">
        <f>IF(SUM(F5:F64)=0, "", SUM(F5:F64))</f>
        <v/>
      </c>
      <c r="G66" s="40" t="str">
        <f>IF(SUM(G5:G64)=0, "", SUM(G5:G64))</f>
        <v/>
      </c>
      <c r="H66" s="42"/>
      <c r="I66" s="42"/>
      <c r="J66" s="40" t="str">
        <f>IF(SUM(J5:J64)=0, "", SUM(J5:J64))</f>
        <v/>
      </c>
      <c r="K66" s="27"/>
      <c r="L66" s="15"/>
      <c r="M66" s="40" t="str">
        <f>IF(SUM(M5:M64)=0, "", SUM(M5:M64))</f>
        <v/>
      </c>
      <c r="N66" s="42"/>
      <c r="O66" s="42"/>
      <c r="P66" s="40" t="str">
        <f>IF(SUM(P5:P64)=0, "", SUM(P5:P64))</f>
        <v/>
      </c>
      <c r="Q66" s="42"/>
      <c r="R66" s="42"/>
      <c r="S66" s="40" t="str">
        <f>IF(SUM(S5:S64)=0, "", SUM(S5:S64))</f>
        <v/>
      </c>
      <c r="T66" s="42"/>
      <c r="U66" s="42"/>
      <c r="V66" s="40" t="str">
        <f>IF(SUM(V5:V64)=0, "", SUM(V5:V64))</f>
        <v/>
      </c>
      <c r="W66" s="42"/>
      <c r="X66" s="42"/>
      <c r="Y66" s="40" t="str">
        <f>IF(SUM(Y5:Y64)=0, "", SUM(Y5:Y64))</f>
        <v/>
      </c>
      <c r="Z66" s="42"/>
      <c r="AA66" s="42"/>
      <c r="AB66" s="40" t="str">
        <f>IF(SUM(AB5:AB64)=0, "", SUM(AB5:AB64))</f>
        <v/>
      </c>
      <c r="AC66" s="42"/>
      <c r="AD66" s="42"/>
      <c r="AE66" s="40" t="str">
        <f>IF(SUM(AE5:AE64)=0, "", SUM(AE5:AE64))</f>
        <v/>
      </c>
      <c r="AF66" s="42"/>
      <c r="AG66" s="42"/>
      <c r="AH66" s="40" t="str">
        <f>IF(SUM(AH5:AH64)=0, "", SUM(AH5:AH64))</f>
        <v/>
      </c>
      <c r="AI66" s="42"/>
      <c r="AJ66" s="42"/>
      <c r="AK66" s="40" t="str">
        <f>IF(SUM(AK5:AK64)=0, "", SUM(AK5:AK64))</f>
        <v/>
      </c>
      <c r="AL66" s="42"/>
      <c r="AM66" s="42"/>
      <c r="AN66" s="40" t="str">
        <f>IF(SUM(AN5:AN64)=0, "", SUM(AN5:AN64))</f>
        <v/>
      </c>
      <c r="AO66" s="25"/>
      <c r="AP66" s="14"/>
      <c r="AQ66" s="40" t="str">
        <f>IF(SUM(AQ5:AQ64)=0, "", SUM(AQ5:AQ64))</f>
        <v/>
      </c>
      <c r="AR66" s="24"/>
      <c r="AS66" s="42"/>
      <c r="AT66" s="40" t="str">
        <f>IF(SUM(AT5:AT64)=0, "", SUM(AT5:AT64))</f>
        <v/>
      </c>
      <c r="AU66" s="25"/>
      <c r="AV66" s="25"/>
      <c r="AW66" s="40" t="str">
        <f>IF(SUM(AW5:AW64)=0, "", SUM(AW5:AW64))</f>
        <v/>
      </c>
      <c r="AX66" s="25"/>
      <c r="AY66" s="25"/>
      <c r="AZ66" s="40" t="str">
        <f>IF(SUM(AZ5:AZ64)=0, "", SUM(AZ5:AZ64))</f>
        <v/>
      </c>
      <c r="BA66" s="25"/>
      <c r="BB66" s="25"/>
      <c r="BC66" s="40" t="str">
        <f>IF(SUM(BC5:BC64)=0, "", SUM(BC5:BC64))</f>
        <v/>
      </c>
      <c r="BD66" s="25"/>
      <c r="BE66" s="25"/>
      <c r="BF66" s="40" t="str">
        <f>IF(SUM(BF5:BF64)=0, "", SUM(BF5:BF64))</f>
        <v/>
      </c>
      <c r="BG66" s="25"/>
      <c r="BH66" s="25"/>
      <c r="BI66" s="40" t="str">
        <f>IF(SUM(BI5:BI64)=0, "", SUM(BI5:BI64))</f>
        <v/>
      </c>
      <c r="BJ66" s="25"/>
      <c r="BK66" s="25"/>
      <c r="BL66" s="40" t="str">
        <f>IF(SUM(BL5:BL64)=0, "", SUM(BL5:BL64))</f>
        <v/>
      </c>
      <c r="BM66" s="25"/>
      <c r="BN66" s="25"/>
      <c r="BO66" s="40" t="str">
        <f>IF(SUM(BO5:BO64)=0, "", SUM(BO5:BO64))</f>
        <v/>
      </c>
      <c r="BP66" s="25"/>
      <c r="BQ66" s="25"/>
      <c r="BR66" s="40" t="str">
        <f>IF(SUM(BR5:BR64)=0, "", SUM(BR5:BR64))</f>
        <v/>
      </c>
      <c r="BS66" s="25"/>
      <c r="BT66" s="25"/>
      <c r="BU66" s="40" t="str">
        <f>IF(SUM(BU5:BU64)=0, "", SUM(BU5:BU64))</f>
        <v/>
      </c>
      <c r="BV66" s="25"/>
      <c r="BW66" s="25"/>
      <c r="BX66" s="40" t="str">
        <f>IF(SUM(BX5:BX64)=0, "", SUM(BX5:BX64))</f>
        <v/>
      </c>
      <c r="BY66" s="25"/>
      <c r="BZ66" s="25"/>
      <c r="CA66" s="40" t="str">
        <f>IF(SUM(CA5:CA64)=0, "", SUM(CA5:CA64))</f>
        <v/>
      </c>
      <c r="CB66" s="25"/>
      <c r="CC66" s="25"/>
      <c r="CD66" s="40" t="str">
        <f>IF(SUM(CD5:CD64)=0, "", SUM(CD5:CD64))</f>
        <v/>
      </c>
      <c r="CE66" s="25"/>
      <c r="CF66" s="25"/>
      <c r="CG66" s="40" t="str">
        <f>IF(SUM(CG5:CG64)=0, "", SUM(CG5:CG64))</f>
        <v/>
      </c>
      <c r="CH66" s="25"/>
      <c r="CI66" s="25"/>
      <c r="CJ66" s="40" t="str">
        <f>IF(SUM(CJ5:CJ64)=0, "", SUM(CJ5:CJ64))</f>
        <v/>
      </c>
      <c r="CK66" s="25"/>
      <c r="CL66" s="25"/>
      <c r="CM66" s="40" t="str">
        <f>IF(SUM(CM5:CM64)=0, "", SUM(CM5:CM64))</f>
        <v/>
      </c>
      <c r="CN66" s="25"/>
      <c r="CO66" s="25"/>
      <c r="CP66" s="40" t="str">
        <f>IF(SUM(CP5:CP64)=0, "", SUM(CP5:CP64))</f>
        <v/>
      </c>
      <c r="CQ66" s="25"/>
      <c r="CR66" s="25"/>
      <c r="CS66" s="40" t="str">
        <f>IF(SUM(CS5:CS64)=0, "", SUM(CS5:CS64))</f>
        <v/>
      </c>
      <c r="CT66" s="25"/>
      <c r="CU66" s="25"/>
      <c r="CV66" s="40" t="str">
        <f>IF(SUM(CV5:CV64)=0, "", SUM(CV5:CV64))</f>
        <v/>
      </c>
      <c r="CW66" s="39"/>
      <c r="CX66" s="62" t="s">
        <v>0</v>
      </c>
      <c r="CY66" s="40" t="str">
        <f>IF(SUM(CY5:CY64)=0, "", SUM(CY5:CY64))</f>
        <v/>
      </c>
      <c r="CZ66" s="25"/>
      <c r="DA66" s="25"/>
      <c r="DB66" s="40" t="str">
        <f>IF(SUM(DB5:DB64)=0, "", SUM(DB5:DB64))</f>
        <v/>
      </c>
      <c r="DC66" s="25"/>
      <c r="DD66" s="25"/>
      <c r="DE66" s="40" t="str">
        <f>IF(SUM(DE5:DE64)=0, "", SUM(DE5:DE64))</f>
        <v/>
      </c>
      <c r="DF66" s="25"/>
      <c r="DG66" s="25"/>
      <c r="DH66" s="40" t="str">
        <f>IF(SUM(DH5:DH64)=0, "", SUM(DH5:DH64))</f>
        <v/>
      </c>
      <c r="DI66" s="25"/>
      <c r="DJ66" s="25"/>
      <c r="DK66" s="40" t="str">
        <f>IF(SUM(DK5:DK64)=0, "", SUM(DK5:DK64))</f>
        <v/>
      </c>
      <c r="DL66" s="25"/>
      <c r="DM66" s="25"/>
      <c r="DN66" s="40" t="str">
        <f>IF(SUM(DN5:DN64)=0, "", SUM(DN5:DN64))</f>
        <v/>
      </c>
      <c r="DO66" s="25"/>
      <c r="DP66" s="25"/>
      <c r="DQ66" s="40" t="str">
        <f>IF(SUM(DQ5:DQ64)=0, "", SUM(DQ5:DQ64))</f>
        <v/>
      </c>
      <c r="DR66" s="25"/>
      <c r="DS66" s="25"/>
      <c r="DT66" s="25"/>
      <c r="DU66" s="25"/>
      <c r="DV66" s="25"/>
      <c r="DW66" s="25"/>
      <c r="DX66" s="25"/>
      <c r="DY66" s="25"/>
      <c r="DZ66" s="25"/>
      <c r="EA66" s="25"/>
      <c r="EB66" s="25"/>
      <c r="EC66" s="25"/>
      <c r="ED66" s="25"/>
      <c r="EE66" s="25"/>
      <c r="EF66" s="25"/>
      <c r="EG66" s="25"/>
    </row>
    <row r="67" spans="2:137" s="28" customFormat="1" ht="15.75" customHeight="1" x14ac:dyDescent="0.2">
      <c r="B67" s="12"/>
      <c r="C67" s="6">
        <v>1</v>
      </c>
      <c r="D67" s="13"/>
      <c r="E67" s="4"/>
      <c r="F67" s="6"/>
      <c r="G67" s="4"/>
      <c r="H67" s="4"/>
      <c r="I67" s="4"/>
      <c r="J67" s="6" t="s">
        <v>6</v>
      </c>
      <c r="K67" s="13"/>
      <c r="L67" s="6"/>
      <c r="M67" s="4"/>
      <c r="N67" s="4"/>
      <c r="O67" s="4"/>
      <c r="P67" s="6"/>
      <c r="Q67" s="6"/>
      <c r="R67" s="6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19"/>
      <c r="AQ67" s="6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39"/>
      <c r="CX67" s="62" t="s">
        <v>0</v>
      </c>
      <c r="CY67" s="4"/>
      <c r="CZ67" s="4"/>
      <c r="DA67" s="4"/>
      <c r="DB67" s="4"/>
      <c r="DC67" s="4"/>
      <c r="DD67" s="4"/>
      <c r="DE67" s="4"/>
      <c r="DF67" s="4"/>
      <c r="DG67" s="4"/>
      <c r="DH67" s="62" t="s">
        <v>0</v>
      </c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  <c r="EG67" s="4"/>
    </row>
    <row r="68" spans="2:137" s="28" customFormat="1" ht="15.75" customHeight="1" x14ac:dyDescent="0.2">
      <c r="B68" s="7"/>
      <c r="C68" s="2">
        <f>PRODUCT(C66,1/C67)</f>
        <v>0</v>
      </c>
      <c r="D68" s="13"/>
      <c r="E68" s="7"/>
      <c r="F68" s="6"/>
      <c r="G68" s="7"/>
      <c r="H68" s="5"/>
      <c r="I68" s="5"/>
      <c r="J68" s="6"/>
      <c r="K68" s="13"/>
      <c r="L68" s="6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19"/>
      <c r="AQ68" s="6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39"/>
      <c r="CX68" s="62" t="s">
        <v>0</v>
      </c>
      <c r="CY68" s="4"/>
      <c r="CZ68" s="4"/>
      <c r="DA68" s="4"/>
      <c r="DB68" s="4"/>
      <c r="DC68" s="4"/>
      <c r="DD68" s="4"/>
      <c r="DE68" s="4"/>
      <c r="DF68" s="4"/>
      <c r="DG68" s="4"/>
      <c r="DH68" s="62" t="s">
        <v>0</v>
      </c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</row>
    <row r="69" spans="2:137" s="28" customFormat="1" ht="15.75" customHeight="1" x14ac:dyDescent="0.2">
      <c r="B69" s="7"/>
      <c r="C69" s="7"/>
      <c r="D69" s="13"/>
      <c r="E69" s="7"/>
      <c r="F69" s="6"/>
      <c r="G69" s="7"/>
      <c r="H69" s="7"/>
      <c r="I69" s="7"/>
      <c r="J69" s="6"/>
      <c r="K69" s="13"/>
      <c r="L69" s="6"/>
      <c r="M69" s="8"/>
      <c r="N69" s="8"/>
      <c r="O69" s="8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19"/>
      <c r="AQ69" s="6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39"/>
      <c r="CX69" s="62" t="s">
        <v>0</v>
      </c>
      <c r="CY69" s="4"/>
      <c r="CZ69" s="4"/>
      <c r="DA69" s="4"/>
      <c r="DB69" s="4"/>
      <c r="DC69" s="4"/>
      <c r="DD69" s="4"/>
      <c r="DE69" s="4"/>
      <c r="DF69" s="4"/>
      <c r="DG69" s="4"/>
      <c r="DH69" s="4" t="s">
        <v>0</v>
      </c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</row>
    <row r="70" spans="2:137" s="28" customFormat="1" ht="15.75" customHeight="1" x14ac:dyDescent="0.2">
      <c r="B70" s="7"/>
      <c r="C70" s="6"/>
      <c r="D70" s="13"/>
      <c r="E70" s="7"/>
      <c r="F70" s="6"/>
      <c r="G70" s="7"/>
      <c r="H70" s="6"/>
      <c r="I70" s="6"/>
      <c r="J70" s="6"/>
      <c r="K70" s="13"/>
      <c r="L70" s="6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19"/>
      <c r="AQ70" s="6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39"/>
      <c r="CX70" s="62" t="s">
        <v>0</v>
      </c>
      <c r="CY70" s="4"/>
      <c r="CZ70" s="4"/>
      <c r="DA70" s="4"/>
      <c r="DB70" s="4"/>
      <c r="DC70" s="4"/>
      <c r="DD70" s="4"/>
      <c r="DE70" s="4"/>
      <c r="DF70" s="4"/>
      <c r="DG70" s="4"/>
      <c r="DH70" s="4" t="s">
        <v>0</v>
      </c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  <c r="EG70" s="4"/>
    </row>
    <row r="71" spans="2:137" s="28" customFormat="1" ht="15.75" customHeight="1" x14ac:dyDescent="0.2">
      <c r="B71" s="7"/>
      <c r="C71" s="7"/>
      <c r="D71" s="13"/>
      <c r="E71" s="7"/>
      <c r="F71" s="6"/>
      <c r="G71" s="7"/>
      <c r="H71" s="7"/>
      <c r="I71" s="7"/>
      <c r="J71" s="6"/>
      <c r="K71" s="13"/>
      <c r="L71" s="6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19"/>
      <c r="AQ71" s="6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39"/>
      <c r="CX71" s="62" t="s">
        <v>0</v>
      </c>
      <c r="CY71" s="4"/>
      <c r="CZ71" s="4"/>
      <c r="DA71" s="4"/>
      <c r="DB71" s="4"/>
      <c r="DC71" s="4"/>
      <c r="DD71" s="4"/>
      <c r="DE71" s="4"/>
      <c r="DF71" s="4"/>
      <c r="DG71" s="4"/>
      <c r="DH71" s="4" t="s">
        <v>0</v>
      </c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</row>
    <row r="72" spans="2:137" s="21" customFormat="1" ht="15.75" customHeight="1" x14ac:dyDescent="0.2">
      <c r="B72" s="12"/>
      <c r="C72" s="17"/>
      <c r="D72" s="13"/>
      <c r="E72" s="4"/>
      <c r="F72" s="16"/>
      <c r="G72" s="20"/>
      <c r="H72" s="17"/>
      <c r="I72" s="17"/>
      <c r="J72" s="16"/>
      <c r="K72" s="22"/>
      <c r="L72" s="16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19"/>
      <c r="AQ72" s="6"/>
      <c r="AR72" s="4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  <c r="CB72" s="20"/>
      <c r="CC72" s="20"/>
      <c r="CD72" s="20"/>
      <c r="CE72" s="20"/>
      <c r="CF72" s="20"/>
      <c r="CG72" s="20"/>
      <c r="CH72" s="20"/>
      <c r="CI72" s="20"/>
      <c r="CJ72" s="20"/>
      <c r="CK72" s="20"/>
      <c r="CL72" s="20"/>
      <c r="CM72" s="20"/>
      <c r="CN72" s="20"/>
      <c r="CO72" s="20"/>
      <c r="CP72" s="20"/>
      <c r="CQ72" s="20"/>
      <c r="CR72" s="20"/>
      <c r="CS72" s="20"/>
      <c r="CT72" s="20"/>
      <c r="CU72" s="20"/>
      <c r="CV72" s="20"/>
      <c r="CW72" s="39"/>
      <c r="CX72" s="62" t="s">
        <v>0</v>
      </c>
      <c r="CY72" s="20"/>
      <c r="CZ72" s="20"/>
      <c r="DA72" s="20"/>
      <c r="DB72" s="20"/>
      <c r="DC72" s="20"/>
      <c r="DD72" s="20"/>
      <c r="DE72" s="20"/>
      <c r="DF72" s="20"/>
      <c r="DG72" s="20"/>
      <c r="DH72" s="4" t="s">
        <v>0</v>
      </c>
      <c r="DI72" s="20"/>
      <c r="DJ72" s="20"/>
      <c r="DK72" s="20"/>
      <c r="DL72" s="20"/>
      <c r="DM72" s="20"/>
      <c r="DN72" s="20"/>
      <c r="DO72" s="20"/>
      <c r="DP72" s="20"/>
      <c r="DQ72" s="20"/>
      <c r="DR72" s="20"/>
      <c r="DS72" s="20"/>
      <c r="DT72" s="20"/>
      <c r="DU72" s="20"/>
      <c r="DV72" s="20"/>
      <c r="DW72" s="20"/>
      <c r="DX72" s="20"/>
      <c r="DY72" s="20"/>
      <c r="DZ72" s="20"/>
      <c r="EA72" s="20"/>
      <c r="EB72" s="20"/>
      <c r="EC72" s="20"/>
      <c r="ED72" s="20"/>
      <c r="EE72" s="20"/>
      <c r="EF72" s="20"/>
      <c r="EG72" s="20"/>
    </row>
    <row r="73" spans="2:137" s="21" customFormat="1" ht="15.75" customHeight="1" x14ac:dyDescent="0.2">
      <c r="B73" s="12"/>
      <c r="C73" s="20"/>
      <c r="D73" s="13"/>
      <c r="E73" s="4"/>
      <c r="F73" s="16"/>
      <c r="G73" s="20"/>
      <c r="H73" s="20"/>
      <c r="I73" s="20"/>
      <c r="J73" s="16"/>
      <c r="K73" s="22"/>
      <c r="L73" s="16"/>
      <c r="M73" s="17"/>
      <c r="N73" s="17"/>
      <c r="O73" s="17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19"/>
      <c r="AQ73" s="6"/>
      <c r="AR73" s="4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  <c r="CB73" s="20"/>
      <c r="CC73" s="20"/>
      <c r="CD73" s="20"/>
      <c r="CE73" s="20"/>
      <c r="CF73" s="20"/>
      <c r="CG73" s="20"/>
      <c r="CH73" s="20"/>
      <c r="CI73" s="20"/>
      <c r="CJ73" s="20"/>
      <c r="CK73" s="20"/>
      <c r="CL73" s="20"/>
      <c r="CM73" s="20"/>
      <c r="CN73" s="20"/>
      <c r="CO73" s="20"/>
      <c r="CP73" s="20"/>
      <c r="CQ73" s="20"/>
      <c r="CR73" s="20"/>
      <c r="CS73" s="20"/>
      <c r="CT73" s="20"/>
      <c r="CU73" s="20"/>
      <c r="CV73" s="20"/>
      <c r="CW73" s="20"/>
      <c r="CX73" s="62" t="s">
        <v>0</v>
      </c>
      <c r="CY73" s="20"/>
      <c r="CZ73" s="20"/>
      <c r="DA73" s="20"/>
      <c r="DB73" s="20"/>
      <c r="DC73" s="20"/>
      <c r="DD73" s="20"/>
      <c r="DE73" s="20"/>
      <c r="DF73" s="20"/>
      <c r="DG73" s="20"/>
      <c r="DH73" s="4" t="s">
        <v>0</v>
      </c>
      <c r="DI73" s="20"/>
      <c r="DJ73" s="20"/>
      <c r="DK73" s="20"/>
      <c r="DL73" s="20"/>
      <c r="DM73" s="20"/>
      <c r="DN73" s="20"/>
      <c r="DO73" s="20"/>
      <c r="DP73" s="20"/>
      <c r="DQ73" s="20"/>
      <c r="DR73" s="20"/>
      <c r="DS73" s="20"/>
      <c r="DT73" s="20"/>
      <c r="DU73" s="20"/>
      <c r="DV73" s="20"/>
      <c r="DW73" s="20"/>
      <c r="DX73" s="20"/>
      <c r="DY73" s="20"/>
      <c r="DZ73" s="20"/>
      <c r="EA73" s="20"/>
      <c r="EB73" s="20"/>
      <c r="EC73" s="20"/>
      <c r="ED73" s="20"/>
      <c r="EE73" s="20"/>
      <c r="EF73" s="20"/>
      <c r="EG73" s="20"/>
    </row>
    <row r="74" spans="2:137" s="21" customFormat="1" ht="15.75" customHeight="1" x14ac:dyDescent="0.2">
      <c r="B74" s="12"/>
      <c r="C74" s="20"/>
      <c r="D74" s="13"/>
      <c r="E74" s="4"/>
      <c r="F74" s="16"/>
      <c r="G74" s="20"/>
      <c r="H74" s="20"/>
      <c r="I74" s="20"/>
      <c r="J74" s="16"/>
      <c r="K74" s="22"/>
      <c r="L74" s="16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19"/>
      <c r="AQ74" s="6"/>
      <c r="AR74" s="4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20"/>
      <c r="CH74" s="20"/>
      <c r="CI74" s="20"/>
      <c r="CJ74" s="20"/>
      <c r="CK74" s="20"/>
      <c r="CL74" s="20"/>
      <c r="CM74" s="20"/>
      <c r="CN74" s="20"/>
      <c r="CO74" s="20"/>
      <c r="CP74" s="20"/>
      <c r="CQ74" s="20"/>
      <c r="CR74" s="20"/>
      <c r="CS74" s="20"/>
      <c r="CT74" s="20"/>
      <c r="CU74" s="20"/>
      <c r="CV74" s="20"/>
      <c r="CW74" s="20"/>
      <c r="CX74" s="20"/>
      <c r="CY74" s="20"/>
      <c r="CZ74" s="20"/>
      <c r="DA74" s="20"/>
      <c r="DB74" s="20"/>
      <c r="DC74" s="20"/>
      <c r="DD74" s="20"/>
      <c r="DE74" s="20"/>
      <c r="DF74" s="20"/>
      <c r="DG74" s="20"/>
      <c r="DH74" s="20"/>
      <c r="DI74" s="20"/>
      <c r="DJ74" s="20"/>
      <c r="DK74" s="20"/>
      <c r="DL74" s="20"/>
      <c r="DM74" s="20"/>
      <c r="DN74" s="20"/>
      <c r="DO74" s="20"/>
      <c r="DP74" s="20"/>
      <c r="DQ74" s="20"/>
      <c r="DR74" s="20"/>
      <c r="DS74" s="20"/>
      <c r="DT74" s="20"/>
      <c r="DU74" s="20"/>
      <c r="DV74" s="20"/>
      <c r="DW74" s="20"/>
      <c r="DX74" s="20"/>
      <c r="DY74" s="20"/>
      <c r="DZ74" s="20"/>
      <c r="EA74" s="20"/>
      <c r="EB74" s="20"/>
      <c r="EC74" s="20"/>
      <c r="ED74" s="20"/>
      <c r="EE74" s="20"/>
      <c r="EF74" s="20"/>
      <c r="EG74" s="20"/>
    </row>
    <row r="75" spans="2:137" x14ac:dyDescent="0.2">
      <c r="B75" s="12"/>
      <c r="C75" s="25"/>
      <c r="D75" s="23"/>
      <c r="E75" s="24"/>
      <c r="F75" s="15"/>
      <c r="G75" s="25"/>
      <c r="H75" s="25"/>
      <c r="I75" s="25"/>
      <c r="J75" s="15"/>
      <c r="K75" s="27"/>
      <c r="L75" s="1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14"/>
      <c r="AQ75" s="9"/>
      <c r="AR75" s="24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  <c r="BH75" s="25"/>
      <c r="BI75" s="25"/>
      <c r="BJ75" s="25"/>
      <c r="BK75" s="25"/>
      <c r="BL75" s="25"/>
      <c r="BM75" s="25"/>
      <c r="BN75" s="25"/>
      <c r="BO75" s="25"/>
      <c r="BP75" s="25"/>
      <c r="BQ75" s="25"/>
      <c r="BR75" s="25"/>
      <c r="BS75" s="25"/>
      <c r="BT75" s="25"/>
      <c r="BU75" s="25"/>
      <c r="BV75" s="25"/>
      <c r="BW75" s="25"/>
      <c r="BX75" s="25"/>
      <c r="BY75" s="25"/>
      <c r="BZ75" s="25"/>
      <c r="CA75" s="25"/>
      <c r="CB75" s="25"/>
      <c r="CC75" s="25"/>
      <c r="CD75" s="25"/>
      <c r="CE75" s="25"/>
      <c r="CF75" s="25"/>
      <c r="CG75" s="25"/>
      <c r="CH75" s="25"/>
      <c r="CI75" s="25"/>
      <c r="CJ75" s="25"/>
      <c r="CK75" s="25"/>
      <c r="CL75" s="25"/>
      <c r="CM75" s="25"/>
      <c r="CN75" s="25"/>
      <c r="CO75" s="25"/>
      <c r="CP75" s="25"/>
      <c r="CQ75" s="25"/>
      <c r="CR75" s="25"/>
      <c r="CS75" s="25"/>
      <c r="CT75" s="25"/>
      <c r="CU75" s="25"/>
      <c r="CV75" s="25"/>
      <c r="CW75" s="25"/>
      <c r="CX75" s="25"/>
      <c r="CY75" s="25"/>
      <c r="CZ75" s="25"/>
      <c r="DA75" s="25"/>
      <c r="DB75" s="25"/>
      <c r="DC75" s="25"/>
      <c r="DD75" s="25"/>
      <c r="DE75" s="25"/>
      <c r="DF75" s="25"/>
      <c r="DG75" s="25"/>
      <c r="DH75" s="25"/>
      <c r="DI75" s="25"/>
      <c r="DJ75" s="25"/>
      <c r="DK75" s="25"/>
      <c r="DL75" s="25"/>
      <c r="DM75" s="25"/>
      <c r="DN75" s="25"/>
      <c r="DO75" s="25"/>
      <c r="DP75" s="25"/>
      <c r="DQ75" s="25"/>
      <c r="DR75" s="25"/>
      <c r="DS75" s="25"/>
      <c r="DT75" s="25"/>
      <c r="DU75" s="25"/>
      <c r="DV75" s="25"/>
      <c r="DW75" s="25"/>
      <c r="DX75" s="25"/>
      <c r="DY75" s="25"/>
      <c r="DZ75" s="25"/>
      <c r="EA75" s="25"/>
      <c r="EB75" s="25"/>
      <c r="EC75" s="25"/>
      <c r="ED75" s="25"/>
      <c r="EE75" s="25"/>
      <c r="EF75" s="25"/>
      <c r="EG75" s="25"/>
    </row>
    <row r="76" spans="2:137" x14ac:dyDescent="0.2">
      <c r="B76" s="12"/>
      <c r="C76" s="25"/>
      <c r="D76" s="23"/>
      <c r="E76" s="24"/>
      <c r="F76" s="15"/>
      <c r="G76" s="25"/>
      <c r="H76" s="25"/>
      <c r="I76" s="25"/>
      <c r="J76" s="15"/>
      <c r="K76" s="27"/>
      <c r="L76" s="1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14"/>
      <c r="AQ76" s="9"/>
      <c r="AR76" s="24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  <c r="BH76" s="25"/>
      <c r="BI76" s="25"/>
      <c r="BJ76" s="25"/>
      <c r="BK76" s="25"/>
      <c r="BL76" s="25"/>
      <c r="BM76" s="25"/>
      <c r="BN76" s="25"/>
      <c r="BO76" s="25"/>
      <c r="BP76" s="25"/>
      <c r="BQ76" s="25"/>
      <c r="BR76" s="25"/>
      <c r="BS76" s="25"/>
      <c r="BT76" s="25"/>
      <c r="BU76" s="25"/>
      <c r="BV76" s="25"/>
      <c r="BW76" s="25"/>
      <c r="BX76" s="25"/>
      <c r="BY76" s="25"/>
      <c r="BZ76" s="25"/>
      <c r="CA76" s="25"/>
      <c r="CB76" s="25"/>
      <c r="CC76" s="25"/>
      <c r="CD76" s="25"/>
      <c r="CE76" s="25"/>
      <c r="CF76" s="25"/>
      <c r="CG76" s="25"/>
      <c r="CH76" s="25"/>
      <c r="CI76" s="25"/>
      <c r="CJ76" s="25"/>
      <c r="CK76" s="25"/>
      <c r="CL76" s="25"/>
      <c r="CM76" s="25"/>
      <c r="CN76" s="25"/>
      <c r="CO76" s="25"/>
      <c r="CP76" s="25"/>
      <c r="CQ76" s="25"/>
      <c r="CR76" s="25"/>
      <c r="CS76" s="25"/>
      <c r="CT76" s="25"/>
      <c r="CU76" s="25"/>
      <c r="CV76" s="25"/>
      <c r="CW76" s="25"/>
      <c r="CX76" s="25"/>
      <c r="CY76" s="25"/>
      <c r="CZ76" s="25"/>
      <c r="DA76" s="25"/>
      <c r="DB76" s="25"/>
      <c r="DC76" s="25"/>
      <c r="DD76" s="25"/>
      <c r="DE76" s="25"/>
      <c r="DF76" s="25"/>
      <c r="DG76" s="25"/>
      <c r="DH76" s="25"/>
      <c r="DI76" s="25"/>
      <c r="DJ76" s="25"/>
      <c r="DK76" s="25"/>
      <c r="DL76" s="25"/>
      <c r="DM76" s="25"/>
      <c r="DN76" s="25"/>
      <c r="DO76" s="25"/>
      <c r="DP76" s="25"/>
      <c r="DQ76" s="25"/>
      <c r="DR76" s="25"/>
      <c r="DS76" s="25"/>
      <c r="DT76" s="25"/>
      <c r="DU76" s="25"/>
      <c r="DV76" s="25"/>
      <c r="DW76" s="25"/>
      <c r="DX76" s="25"/>
      <c r="DY76" s="25"/>
      <c r="DZ76" s="25"/>
      <c r="EA76" s="25"/>
      <c r="EB76" s="25"/>
      <c r="EC76" s="25"/>
      <c r="ED76" s="25"/>
      <c r="EE76" s="25"/>
      <c r="EF76" s="25"/>
      <c r="EG76" s="25"/>
    </row>
    <row r="77" spans="2:137" x14ac:dyDescent="0.2">
      <c r="B77" s="12"/>
      <c r="C77" s="25"/>
      <c r="D77" s="23"/>
      <c r="E77" s="24"/>
      <c r="F77" s="15"/>
      <c r="G77" s="25"/>
      <c r="H77" s="25"/>
      <c r="I77" s="25"/>
      <c r="J77" s="15"/>
      <c r="K77" s="27"/>
      <c r="L77" s="1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  <c r="AO77" s="25"/>
      <c r="AP77" s="14"/>
      <c r="AQ77" s="9"/>
      <c r="AR77" s="24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  <c r="BH77" s="25"/>
      <c r="BI77" s="25"/>
      <c r="BJ77" s="25"/>
      <c r="BK77" s="25"/>
      <c r="BL77" s="25"/>
      <c r="BM77" s="25"/>
      <c r="BN77" s="25"/>
      <c r="BO77" s="25"/>
      <c r="BP77" s="25"/>
      <c r="BQ77" s="25"/>
      <c r="BR77" s="25"/>
      <c r="BS77" s="25"/>
      <c r="BT77" s="25"/>
      <c r="BU77" s="25"/>
      <c r="BV77" s="25"/>
      <c r="BW77" s="25"/>
      <c r="BX77" s="25"/>
      <c r="BY77" s="25"/>
      <c r="BZ77" s="25"/>
      <c r="CA77" s="25"/>
      <c r="CB77" s="25"/>
      <c r="CC77" s="25"/>
      <c r="CD77" s="25"/>
      <c r="CE77" s="25"/>
      <c r="CF77" s="25"/>
      <c r="CG77" s="25"/>
      <c r="CH77" s="25"/>
      <c r="CI77" s="25"/>
      <c r="CJ77" s="25"/>
      <c r="CK77" s="25"/>
      <c r="CL77" s="25"/>
      <c r="CM77" s="25"/>
      <c r="CN77" s="25"/>
      <c r="CO77" s="25"/>
      <c r="CP77" s="25"/>
      <c r="CQ77" s="25"/>
      <c r="CR77" s="25"/>
      <c r="CS77" s="25"/>
      <c r="CT77" s="25"/>
      <c r="CU77" s="25"/>
      <c r="CV77" s="25"/>
      <c r="CW77" s="25"/>
      <c r="CX77" s="25"/>
      <c r="CY77" s="25"/>
      <c r="CZ77" s="25"/>
      <c r="DA77" s="25"/>
      <c r="DB77" s="25"/>
      <c r="DC77" s="25"/>
      <c r="DD77" s="25"/>
      <c r="DE77" s="25"/>
      <c r="DF77" s="25"/>
      <c r="DG77" s="25"/>
      <c r="DH77" s="25"/>
      <c r="DI77" s="25"/>
      <c r="DJ77" s="25"/>
      <c r="DK77" s="25"/>
      <c r="DL77" s="25"/>
      <c r="DM77" s="25"/>
      <c r="DN77" s="25"/>
      <c r="DO77" s="25"/>
      <c r="DP77" s="25"/>
      <c r="DQ77" s="25"/>
      <c r="DR77" s="25"/>
      <c r="DS77" s="25"/>
      <c r="DT77" s="25"/>
      <c r="DU77" s="25"/>
      <c r="DV77" s="25"/>
      <c r="DW77" s="25"/>
      <c r="DX77" s="25"/>
      <c r="DY77" s="25"/>
      <c r="DZ77" s="25"/>
      <c r="EA77" s="25"/>
      <c r="EB77" s="25"/>
      <c r="EC77" s="25"/>
      <c r="ED77" s="25"/>
      <c r="EE77" s="25"/>
      <c r="EF77" s="25"/>
      <c r="EG77" s="25"/>
    </row>
    <row r="78" spans="2:137" x14ac:dyDescent="0.2">
      <c r="B78" s="12"/>
      <c r="C78" s="25"/>
      <c r="D78" s="23"/>
      <c r="E78" s="24"/>
      <c r="F78" s="15"/>
      <c r="G78" s="25"/>
      <c r="H78" s="25"/>
      <c r="I78" s="25"/>
      <c r="J78" s="15"/>
      <c r="K78" s="27"/>
      <c r="L78" s="1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14"/>
      <c r="AQ78" s="9"/>
      <c r="AR78" s="24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5"/>
      <c r="BE78" s="25"/>
      <c r="BF78" s="25"/>
      <c r="BG78" s="25"/>
      <c r="BH78" s="25"/>
      <c r="BI78" s="25"/>
      <c r="BJ78" s="25"/>
      <c r="BK78" s="25"/>
      <c r="BL78" s="25"/>
      <c r="BM78" s="25"/>
      <c r="BN78" s="25"/>
      <c r="BO78" s="25"/>
      <c r="BP78" s="25"/>
      <c r="BQ78" s="25"/>
      <c r="BR78" s="25"/>
      <c r="BS78" s="25"/>
      <c r="BT78" s="25"/>
      <c r="BU78" s="25"/>
      <c r="BV78" s="25"/>
      <c r="BW78" s="25"/>
      <c r="BX78" s="25"/>
      <c r="BY78" s="25"/>
      <c r="BZ78" s="25"/>
      <c r="CA78" s="25"/>
      <c r="CB78" s="25"/>
      <c r="CC78" s="25"/>
      <c r="CD78" s="25"/>
      <c r="CE78" s="25"/>
      <c r="CF78" s="25"/>
      <c r="CG78" s="25"/>
      <c r="CH78" s="25"/>
      <c r="CI78" s="25"/>
      <c r="CJ78" s="25"/>
      <c r="CK78" s="25"/>
      <c r="CL78" s="25"/>
      <c r="CM78" s="25"/>
      <c r="CN78" s="25"/>
      <c r="CO78" s="25"/>
      <c r="CP78" s="25"/>
      <c r="CQ78" s="25"/>
      <c r="CR78" s="25"/>
      <c r="CS78" s="25"/>
      <c r="CT78" s="25"/>
      <c r="CU78" s="25"/>
      <c r="CV78" s="25"/>
      <c r="CW78" s="25"/>
      <c r="CX78" s="25"/>
      <c r="CY78" s="25"/>
      <c r="CZ78" s="25"/>
      <c r="DA78" s="25"/>
      <c r="DB78" s="25"/>
      <c r="DC78" s="25"/>
      <c r="DD78" s="25"/>
      <c r="DE78" s="25"/>
      <c r="DF78" s="25"/>
      <c r="DG78" s="25"/>
      <c r="DH78" s="25"/>
      <c r="DI78" s="25"/>
      <c r="DJ78" s="25"/>
      <c r="DK78" s="25"/>
      <c r="DL78" s="25"/>
      <c r="DM78" s="25"/>
      <c r="DN78" s="25"/>
      <c r="DO78" s="25"/>
      <c r="DP78" s="25"/>
      <c r="DQ78" s="25"/>
      <c r="DR78" s="25"/>
      <c r="DS78" s="25"/>
      <c r="DT78" s="25"/>
      <c r="DU78" s="25"/>
      <c r="DV78" s="25"/>
      <c r="DW78" s="25"/>
      <c r="DX78" s="25"/>
      <c r="DY78" s="25"/>
      <c r="DZ78" s="25"/>
      <c r="EA78" s="25"/>
      <c r="EB78" s="25"/>
      <c r="EC78" s="25"/>
      <c r="ED78" s="25"/>
      <c r="EE78" s="25"/>
      <c r="EF78" s="25"/>
      <c r="EG78" s="25"/>
    </row>
    <row r="79" spans="2:137" x14ac:dyDescent="0.2">
      <c r="B79" s="12"/>
      <c r="C79" s="25"/>
      <c r="D79" s="23"/>
      <c r="E79" s="24"/>
      <c r="F79" s="15"/>
      <c r="G79" s="25"/>
      <c r="H79" s="25"/>
      <c r="I79" s="25"/>
      <c r="J79" s="15"/>
      <c r="K79" s="27"/>
      <c r="L79" s="1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14"/>
      <c r="AQ79" s="9"/>
      <c r="AR79" s="24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5"/>
      <c r="BE79" s="25"/>
      <c r="BF79" s="25"/>
      <c r="BG79" s="25"/>
      <c r="BH79" s="25"/>
      <c r="BI79" s="25"/>
      <c r="BJ79" s="25"/>
      <c r="BK79" s="25"/>
      <c r="BL79" s="25"/>
      <c r="BM79" s="25"/>
      <c r="BN79" s="25"/>
      <c r="BO79" s="25"/>
      <c r="BP79" s="25"/>
      <c r="BQ79" s="25"/>
      <c r="BR79" s="25"/>
      <c r="BS79" s="25"/>
      <c r="BT79" s="25"/>
      <c r="BU79" s="25"/>
      <c r="BV79" s="25"/>
      <c r="BW79" s="25"/>
      <c r="BX79" s="25"/>
      <c r="BY79" s="25"/>
      <c r="BZ79" s="25"/>
      <c r="CA79" s="25"/>
      <c r="CB79" s="25"/>
      <c r="CC79" s="25"/>
      <c r="CD79" s="25"/>
      <c r="CE79" s="25"/>
      <c r="CF79" s="25"/>
      <c r="CG79" s="25"/>
      <c r="CH79" s="25"/>
      <c r="CI79" s="25"/>
      <c r="CJ79" s="25"/>
      <c r="CK79" s="25"/>
      <c r="CL79" s="25"/>
      <c r="CM79" s="25"/>
      <c r="CN79" s="25"/>
      <c r="CO79" s="25"/>
      <c r="CP79" s="25"/>
      <c r="CQ79" s="25"/>
      <c r="CR79" s="25"/>
      <c r="CS79" s="25"/>
      <c r="CT79" s="25"/>
      <c r="CU79" s="25"/>
      <c r="CV79" s="25"/>
      <c r="CW79" s="25"/>
      <c r="CX79" s="25"/>
      <c r="CY79" s="25"/>
      <c r="CZ79" s="25"/>
      <c r="DA79" s="25"/>
      <c r="DB79" s="25"/>
      <c r="DC79" s="25"/>
      <c r="DD79" s="25"/>
      <c r="DE79" s="25"/>
      <c r="DF79" s="25"/>
      <c r="DG79" s="25"/>
      <c r="DH79" s="25"/>
      <c r="DI79" s="25"/>
      <c r="DJ79" s="25"/>
      <c r="DK79" s="25"/>
      <c r="DL79" s="25"/>
      <c r="DM79" s="25"/>
      <c r="DN79" s="25"/>
      <c r="DO79" s="25"/>
      <c r="DP79" s="25"/>
      <c r="DQ79" s="25"/>
      <c r="DR79" s="25"/>
      <c r="DS79" s="25"/>
      <c r="DT79" s="25"/>
      <c r="DU79" s="25"/>
      <c r="DV79" s="25"/>
      <c r="DW79" s="25"/>
      <c r="DX79" s="25"/>
      <c r="DY79" s="25"/>
      <c r="DZ79" s="25"/>
      <c r="EA79" s="25"/>
      <c r="EB79" s="25"/>
      <c r="EC79" s="25"/>
      <c r="ED79" s="25"/>
      <c r="EE79" s="25"/>
      <c r="EF79" s="25"/>
      <c r="EG79" s="25"/>
    </row>
    <row r="80" spans="2:137" x14ac:dyDescent="0.2">
      <c r="B80" s="12"/>
      <c r="C80" s="25"/>
      <c r="D80" s="23"/>
      <c r="E80" s="24"/>
      <c r="F80" s="15"/>
      <c r="G80" s="25"/>
      <c r="H80" s="25"/>
      <c r="I80" s="25"/>
      <c r="J80" s="15"/>
      <c r="K80" s="27"/>
      <c r="L80" s="1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14"/>
      <c r="AQ80" s="9"/>
      <c r="AR80" s="24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5"/>
      <c r="BD80" s="25"/>
      <c r="BE80" s="25"/>
      <c r="BF80" s="25"/>
      <c r="BG80" s="25"/>
      <c r="BH80" s="25"/>
      <c r="BI80" s="25"/>
      <c r="BJ80" s="25"/>
      <c r="BK80" s="25"/>
      <c r="BL80" s="25"/>
      <c r="BM80" s="25"/>
      <c r="BN80" s="25"/>
      <c r="BO80" s="25"/>
      <c r="BP80" s="25"/>
      <c r="BQ80" s="25"/>
      <c r="BR80" s="25"/>
      <c r="BS80" s="25"/>
      <c r="BT80" s="25"/>
      <c r="BU80" s="25"/>
      <c r="BV80" s="25"/>
      <c r="BW80" s="25"/>
      <c r="BX80" s="25"/>
      <c r="BY80" s="25"/>
      <c r="BZ80" s="25"/>
      <c r="CA80" s="25"/>
      <c r="CB80" s="25"/>
      <c r="CC80" s="25"/>
      <c r="CD80" s="25"/>
      <c r="CE80" s="25"/>
      <c r="CF80" s="25"/>
      <c r="CG80" s="25"/>
      <c r="CH80" s="25"/>
      <c r="CI80" s="25"/>
      <c r="CJ80" s="25"/>
      <c r="CK80" s="25"/>
      <c r="CL80" s="25"/>
      <c r="CM80" s="25"/>
      <c r="CN80" s="25"/>
      <c r="CO80" s="25"/>
      <c r="CP80" s="25"/>
      <c r="CQ80" s="25"/>
      <c r="CR80" s="25"/>
      <c r="CS80" s="25"/>
      <c r="CT80" s="25"/>
      <c r="CU80" s="25"/>
      <c r="CV80" s="25"/>
      <c r="CW80" s="25"/>
      <c r="CX80" s="25"/>
      <c r="CY80" s="25"/>
      <c r="CZ80" s="25"/>
      <c r="DA80" s="25"/>
      <c r="DB80" s="25"/>
      <c r="DC80" s="25"/>
      <c r="DD80" s="25"/>
      <c r="DE80" s="25"/>
      <c r="DF80" s="25"/>
      <c r="DG80" s="25"/>
      <c r="DH80" s="25"/>
      <c r="DI80" s="25"/>
      <c r="DJ80" s="25"/>
      <c r="DK80" s="25"/>
      <c r="DL80" s="25"/>
      <c r="DM80" s="25"/>
      <c r="DN80" s="25"/>
      <c r="DO80" s="25"/>
      <c r="DP80" s="25"/>
      <c r="DQ80" s="25"/>
      <c r="DR80" s="25"/>
      <c r="DS80" s="25"/>
      <c r="DT80" s="25"/>
      <c r="DU80" s="25"/>
      <c r="DV80" s="25"/>
      <c r="DW80" s="25"/>
      <c r="DX80" s="25"/>
      <c r="DY80" s="25"/>
      <c r="DZ80" s="25"/>
      <c r="EA80" s="25"/>
      <c r="EB80" s="25"/>
      <c r="EC80" s="25"/>
      <c r="ED80" s="25"/>
      <c r="EE80" s="25"/>
      <c r="EF80" s="25"/>
      <c r="EG80" s="25"/>
    </row>
    <row r="81" spans="2:137" x14ac:dyDescent="0.2">
      <c r="B81" s="12"/>
      <c r="C81" s="25"/>
      <c r="D81" s="23"/>
      <c r="E81" s="24"/>
      <c r="F81" s="15"/>
      <c r="G81" s="25"/>
      <c r="H81" s="25"/>
      <c r="I81" s="25"/>
      <c r="J81" s="15"/>
      <c r="K81" s="27"/>
      <c r="L81" s="1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14"/>
      <c r="AQ81" s="9"/>
      <c r="AR81" s="24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25"/>
      <c r="BJ81" s="25"/>
      <c r="BK81" s="25"/>
      <c r="BL81" s="25"/>
      <c r="BM81" s="25"/>
      <c r="BN81" s="25"/>
      <c r="BO81" s="25"/>
      <c r="BP81" s="25"/>
      <c r="BQ81" s="25"/>
      <c r="BR81" s="25"/>
      <c r="BS81" s="25"/>
      <c r="BT81" s="25"/>
      <c r="BU81" s="25"/>
      <c r="BV81" s="25"/>
      <c r="BW81" s="25"/>
      <c r="BX81" s="25"/>
      <c r="BY81" s="25"/>
      <c r="BZ81" s="25"/>
      <c r="CA81" s="25"/>
      <c r="CB81" s="25"/>
      <c r="CC81" s="25"/>
      <c r="CD81" s="25"/>
      <c r="CE81" s="25"/>
      <c r="CF81" s="25"/>
      <c r="CG81" s="25"/>
      <c r="CH81" s="25"/>
      <c r="CI81" s="25"/>
      <c r="CJ81" s="25"/>
      <c r="CK81" s="25"/>
      <c r="CL81" s="25"/>
      <c r="CM81" s="25"/>
      <c r="CN81" s="25"/>
      <c r="CO81" s="25"/>
      <c r="CP81" s="25"/>
      <c r="CQ81" s="25"/>
      <c r="CR81" s="25"/>
      <c r="CS81" s="25"/>
      <c r="CT81" s="25"/>
      <c r="CU81" s="25"/>
      <c r="CV81" s="25"/>
      <c r="CW81" s="25"/>
      <c r="CX81" s="25"/>
      <c r="CY81" s="25"/>
      <c r="CZ81" s="25"/>
      <c r="DA81" s="25"/>
      <c r="DB81" s="25"/>
      <c r="DC81" s="25"/>
      <c r="DD81" s="25"/>
      <c r="DE81" s="25"/>
      <c r="DF81" s="25"/>
      <c r="DG81" s="25"/>
      <c r="DH81" s="25"/>
      <c r="DI81" s="25"/>
      <c r="DJ81" s="25"/>
      <c r="DK81" s="25"/>
      <c r="DL81" s="25"/>
      <c r="DM81" s="25"/>
      <c r="DN81" s="25"/>
      <c r="DO81" s="25"/>
      <c r="DP81" s="25"/>
      <c r="DQ81" s="25"/>
      <c r="DR81" s="25"/>
      <c r="DS81" s="25"/>
      <c r="DT81" s="25"/>
      <c r="DU81" s="25"/>
      <c r="DV81" s="25"/>
      <c r="DW81" s="25"/>
      <c r="DX81" s="25"/>
      <c r="DY81" s="25"/>
      <c r="DZ81" s="25"/>
      <c r="EA81" s="25"/>
      <c r="EB81" s="25"/>
      <c r="EC81" s="25"/>
      <c r="ED81" s="25"/>
      <c r="EE81" s="25"/>
      <c r="EF81" s="25"/>
      <c r="EG81" s="25"/>
    </row>
    <row r="82" spans="2:137" x14ac:dyDescent="0.2">
      <c r="B82" s="12"/>
      <c r="C82" s="25"/>
      <c r="D82" s="23"/>
      <c r="E82" s="24"/>
      <c r="F82" s="15"/>
      <c r="G82" s="25"/>
      <c r="H82" s="25"/>
      <c r="I82" s="25"/>
      <c r="J82" s="15"/>
      <c r="K82" s="27"/>
      <c r="L82" s="1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N82" s="25"/>
      <c r="AO82" s="25"/>
      <c r="AP82" s="14"/>
      <c r="AQ82" s="9"/>
      <c r="AR82" s="24"/>
      <c r="AS82" s="25"/>
      <c r="AT82" s="25"/>
      <c r="AU82" s="25"/>
      <c r="AV82" s="25"/>
      <c r="AW82" s="25"/>
      <c r="AX82" s="25"/>
      <c r="AY82" s="25"/>
      <c r="AZ82" s="25"/>
      <c r="BA82" s="25"/>
      <c r="BB82" s="25"/>
      <c r="BC82" s="25"/>
      <c r="BD82" s="25"/>
      <c r="BE82" s="25"/>
      <c r="BF82" s="25"/>
      <c r="BG82" s="25"/>
      <c r="BH82" s="25"/>
      <c r="BI82" s="25"/>
      <c r="BJ82" s="25"/>
      <c r="BK82" s="25"/>
      <c r="BL82" s="25"/>
      <c r="BM82" s="25"/>
      <c r="BN82" s="25"/>
      <c r="BO82" s="25"/>
      <c r="BP82" s="25"/>
      <c r="BQ82" s="25"/>
      <c r="BR82" s="25"/>
      <c r="BS82" s="25"/>
      <c r="BT82" s="25"/>
      <c r="BU82" s="25"/>
      <c r="BV82" s="25"/>
      <c r="BW82" s="25"/>
      <c r="BX82" s="25"/>
      <c r="BY82" s="25"/>
      <c r="BZ82" s="25"/>
      <c r="CA82" s="25"/>
      <c r="CB82" s="25"/>
      <c r="CC82" s="25"/>
      <c r="CD82" s="25"/>
      <c r="CE82" s="25"/>
      <c r="CF82" s="25"/>
      <c r="CG82" s="25"/>
      <c r="CH82" s="25"/>
      <c r="CI82" s="25"/>
      <c r="CJ82" s="25"/>
      <c r="CK82" s="25"/>
      <c r="CL82" s="25"/>
      <c r="CM82" s="25"/>
      <c r="CN82" s="25"/>
      <c r="CO82" s="25"/>
      <c r="CP82" s="25"/>
      <c r="CQ82" s="25"/>
      <c r="CR82" s="25"/>
      <c r="CS82" s="25"/>
      <c r="CT82" s="25"/>
      <c r="CU82" s="25"/>
      <c r="CV82" s="25"/>
      <c r="CW82" s="25"/>
      <c r="CX82" s="25"/>
      <c r="CY82" s="25"/>
      <c r="CZ82" s="25"/>
      <c r="DA82" s="25"/>
      <c r="DB82" s="25"/>
      <c r="DC82" s="25"/>
      <c r="DD82" s="25"/>
      <c r="DE82" s="25"/>
      <c r="DF82" s="25"/>
      <c r="DG82" s="25"/>
      <c r="DH82" s="25"/>
      <c r="DI82" s="25"/>
      <c r="DJ82" s="25"/>
      <c r="DK82" s="25"/>
      <c r="DL82" s="25"/>
      <c r="DM82" s="25"/>
      <c r="DN82" s="25"/>
      <c r="DO82" s="25"/>
      <c r="DP82" s="25"/>
      <c r="DQ82" s="25"/>
      <c r="DR82" s="25"/>
      <c r="DS82" s="25"/>
      <c r="DT82" s="25"/>
      <c r="DU82" s="25"/>
      <c r="DV82" s="25"/>
      <c r="DW82" s="25"/>
      <c r="DX82" s="25"/>
      <c r="DY82" s="25"/>
      <c r="DZ82" s="25"/>
      <c r="EA82" s="25"/>
      <c r="EB82" s="25"/>
      <c r="EC82" s="25"/>
      <c r="ED82" s="25"/>
      <c r="EE82" s="25"/>
      <c r="EF82" s="25"/>
      <c r="EG82" s="25"/>
    </row>
    <row r="83" spans="2:137" x14ac:dyDescent="0.2">
      <c r="B83" s="12"/>
      <c r="C83" s="25"/>
      <c r="D83" s="23"/>
      <c r="E83" s="24"/>
      <c r="F83" s="15"/>
      <c r="G83" s="25"/>
      <c r="H83" s="25"/>
      <c r="I83" s="25"/>
      <c r="J83" s="15"/>
      <c r="K83" s="27"/>
      <c r="L83" s="1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25"/>
      <c r="AO83" s="25"/>
      <c r="AP83" s="14"/>
      <c r="AQ83" s="9"/>
      <c r="AR83" s="24"/>
      <c r="AS83" s="25"/>
      <c r="AT83" s="25"/>
      <c r="AU83" s="25"/>
      <c r="AV83" s="25"/>
      <c r="AW83" s="25"/>
      <c r="AX83" s="25"/>
      <c r="AY83" s="25"/>
      <c r="AZ83" s="25"/>
      <c r="BA83" s="25"/>
      <c r="BB83" s="25"/>
      <c r="BC83" s="25"/>
      <c r="BD83" s="25"/>
      <c r="BE83" s="25"/>
      <c r="BF83" s="25"/>
      <c r="BG83" s="25"/>
      <c r="BH83" s="25"/>
      <c r="BI83" s="25"/>
      <c r="BJ83" s="25"/>
      <c r="BK83" s="25"/>
      <c r="BL83" s="25"/>
      <c r="BM83" s="25"/>
      <c r="BN83" s="25"/>
      <c r="BO83" s="25"/>
      <c r="BP83" s="25"/>
      <c r="BQ83" s="25"/>
      <c r="BR83" s="25"/>
      <c r="BS83" s="25"/>
      <c r="BT83" s="25"/>
      <c r="BU83" s="25"/>
      <c r="BV83" s="25"/>
      <c r="BW83" s="25"/>
      <c r="BX83" s="25"/>
      <c r="BY83" s="25"/>
      <c r="BZ83" s="25"/>
      <c r="CA83" s="25"/>
      <c r="CB83" s="25"/>
      <c r="CC83" s="25"/>
      <c r="CD83" s="25"/>
      <c r="CE83" s="25"/>
      <c r="CF83" s="25"/>
      <c r="CG83" s="25"/>
      <c r="CH83" s="25"/>
      <c r="CI83" s="25"/>
      <c r="CJ83" s="25"/>
      <c r="CK83" s="25"/>
      <c r="CL83" s="25"/>
      <c r="CM83" s="25"/>
      <c r="CN83" s="25"/>
      <c r="CO83" s="25"/>
      <c r="CP83" s="25"/>
      <c r="CQ83" s="25"/>
      <c r="CR83" s="25"/>
      <c r="CS83" s="25"/>
      <c r="CT83" s="25"/>
      <c r="CU83" s="25"/>
      <c r="CV83" s="25"/>
      <c r="CW83" s="25"/>
      <c r="CX83" s="25"/>
      <c r="CY83" s="25"/>
      <c r="CZ83" s="25"/>
      <c r="DA83" s="25"/>
      <c r="DB83" s="25"/>
      <c r="DC83" s="25"/>
      <c r="DD83" s="25"/>
      <c r="DE83" s="25"/>
      <c r="DF83" s="25"/>
      <c r="DG83" s="25"/>
      <c r="DH83" s="25"/>
      <c r="DI83" s="25"/>
      <c r="DJ83" s="25"/>
      <c r="DK83" s="25"/>
      <c r="DL83" s="25"/>
      <c r="DM83" s="25"/>
      <c r="DN83" s="25"/>
      <c r="DO83" s="25"/>
      <c r="DP83" s="25"/>
      <c r="DQ83" s="25"/>
      <c r="DR83" s="25"/>
      <c r="DS83" s="25"/>
      <c r="DT83" s="25"/>
      <c r="DU83" s="25"/>
      <c r="DV83" s="25"/>
      <c r="DW83" s="25"/>
      <c r="DX83" s="25"/>
      <c r="DY83" s="25"/>
      <c r="DZ83" s="25"/>
      <c r="EA83" s="25"/>
      <c r="EB83" s="25"/>
      <c r="EC83" s="25"/>
      <c r="ED83" s="25"/>
      <c r="EE83" s="25"/>
      <c r="EF83" s="25"/>
      <c r="EG83" s="25"/>
    </row>
    <row r="84" spans="2:137" x14ac:dyDescent="0.2">
      <c r="B84" s="12"/>
      <c r="C84" s="25"/>
      <c r="D84" s="23"/>
      <c r="E84" s="24"/>
      <c r="F84" s="15"/>
      <c r="G84" s="25"/>
      <c r="H84" s="25"/>
      <c r="I84" s="25"/>
      <c r="J84" s="15"/>
      <c r="K84" s="27"/>
      <c r="L84" s="1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14"/>
      <c r="AQ84" s="9"/>
      <c r="AR84" s="24"/>
      <c r="AS84" s="25"/>
      <c r="AT84" s="25"/>
      <c r="AU84" s="25"/>
      <c r="AV84" s="25"/>
      <c r="AW84" s="25"/>
      <c r="AX84" s="25"/>
      <c r="AY84" s="25"/>
      <c r="AZ84" s="25"/>
      <c r="BA84" s="25"/>
      <c r="BB84" s="25"/>
      <c r="BC84" s="25"/>
      <c r="BD84" s="25"/>
      <c r="BE84" s="25"/>
      <c r="BF84" s="25"/>
      <c r="BG84" s="25"/>
      <c r="BH84" s="25"/>
      <c r="BI84" s="25"/>
      <c r="BJ84" s="25"/>
      <c r="BK84" s="25"/>
      <c r="BL84" s="25"/>
      <c r="BM84" s="25"/>
      <c r="BN84" s="25"/>
      <c r="BO84" s="25"/>
      <c r="BP84" s="25"/>
      <c r="BQ84" s="25"/>
      <c r="BR84" s="25"/>
      <c r="BS84" s="25"/>
      <c r="BT84" s="25"/>
      <c r="BU84" s="25"/>
      <c r="BV84" s="25"/>
      <c r="BW84" s="25"/>
      <c r="BX84" s="25"/>
      <c r="BY84" s="25"/>
      <c r="BZ84" s="25"/>
      <c r="CA84" s="25"/>
      <c r="CB84" s="25"/>
      <c r="CC84" s="25"/>
      <c r="CD84" s="25"/>
      <c r="CE84" s="25"/>
      <c r="CF84" s="25"/>
      <c r="CG84" s="25"/>
      <c r="CH84" s="25"/>
      <c r="CI84" s="25"/>
      <c r="CJ84" s="25"/>
      <c r="CK84" s="25"/>
      <c r="CL84" s="25"/>
      <c r="CM84" s="25"/>
      <c r="CN84" s="25"/>
      <c r="CO84" s="25"/>
      <c r="CP84" s="25"/>
      <c r="CQ84" s="25"/>
      <c r="CR84" s="25"/>
      <c r="CS84" s="25"/>
      <c r="CT84" s="25"/>
      <c r="CU84" s="25"/>
      <c r="CV84" s="25"/>
      <c r="CW84" s="25"/>
      <c r="CX84" s="25"/>
      <c r="CY84" s="25"/>
      <c r="CZ84" s="25"/>
      <c r="DA84" s="25"/>
      <c r="DB84" s="25"/>
      <c r="DC84" s="25"/>
      <c r="DD84" s="25"/>
      <c r="DE84" s="25"/>
      <c r="DF84" s="25"/>
      <c r="DG84" s="25"/>
      <c r="DH84" s="25"/>
      <c r="DI84" s="25"/>
      <c r="DJ84" s="25"/>
      <c r="DK84" s="25"/>
      <c r="DL84" s="25"/>
      <c r="DM84" s="25"/>
      <c r="DN84" s="25"/>
      <c r="DO84" s="25"/>
      <c r="DP84" s="25"/>
      <c r="DQ84" s="25"/>
      <c r="DR84" s="25"/>
      <c r="DS84" s="25"/>
      <c r="DT84" s="25"/>
      <c r="DU84" s="25"/>
      <c r="DV84" s="25"/>
      <c r="DW84" s="25"/>
      <c r="DX84" s="25"/>
      <c r="DY84" s="25"/>
      <c r="DZ84" s="25"/>
      <c r="EA84" s="25"/>
      <c r="EB84" s="25"/>
      <c r="EC84" s="25"/>
      <c r="ED84" s="25"/>
      <c r="EE84" s="25"/>
      <c r="EF84" s="25"/>
      <c r="EG84" s="25"/>
    </row>
    <row r="85" spans="2:137" x14ac:dyDescent="0.2">
      <c r="B85" s="12"/>
      <c r="C85" s="25"/>
      <c r="D85" s="23"/>
      <c r="E85" s="24"/>
      <c r="F85" s="15"/>
      <c r="G85" s="25"/>
      <c r="H85" s="25"/>
      <c r="I85" s="25"/>
      <c r="J85" s="15"/>
      <c r="K85" s="27"/>
      <c r="L85" s="1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25"/>
      <c r="AK85" s="25"/>
      <c r="AL85" s="25"/>
      <c r="AM85" s="25"/>
      <c r="AN85" s="25"/>
      <c r="AO85" s="25"/>
      <c r="AP85" s="14"/>
      <c r="AQ85" s="9"/>
      <c r="AR85" s="24"/>
      <c r="AS85" s="25"/>
      <c r="AT85" s="25"/>
      <c r="AU85" s="25"/>
      <c r="AV85" s="25"/>
      <c r="AW85" s="25"/>
      <c r="AX85" s="25"/>
      <c r="AY85" s="25"/>
      <c r="AZ85" s="25"/>
      <c r="BA85" s="25"/>
      <c r="BB85" s="25"/>
      <c r="BC85" s="25"/>
      <c r="BD85" s="25"/>
      <c r="BE85" s="25"/>
      <c r="BF85" s="25"/>
      <c r="BG85" s="25"/>
      <c r="BH85" s="25"/>
      <c r="BI85" s="25"/>
      <c r="BJ85" s="25"/>
      <c r="BK85" s="25"/>
      <c r="BL85" s="25"/>
      <c r="BM85" s="25"/>
      <c r="BN85" s="25"/>
      <c r="BO85" s="25"/>
      <c r="BP85" s="25"/>
      <c r="BQ85" s="25"/>
      <c r="BR85" s="25"/>
      <c r="BS85" s="25"/>
      <c r="BT85" s="25"/>
      <c r="BU85" s="25"/>
      <c r="BV85" s="25"/>
      <c r="BW85" s="25"/>
      <c r="BX85" s="25"/>
      <c r="BY85" s="25"/>
      <c r="BZ85" s="25"/>
      <c r="CA85" s="25"/>
      <c r="CB85" s="25"/>
      <c r="CC85" s="25"/>
      <c r="CD85" s="25"/>
      <c r="CE85" s="25"/>
      <c r="CF85" s="25"/>
      <c r="CG85" s="25"/>
      <c r="CH85" s="25"/>
      <c r="CI85" s="25"/>
      <c r="CJ85" s="25"/>
      <c r="CK85" s="25"/>
      <c r="CL85" s="25"/>
      <c r="CM85" s="25"/>
      <c r="CN85" s="25"/>
      <c r="CO85" s="25"/>
      <c r="CP85" s="25"/>
      <c r="CQ85" s="25"/>
      <c r="CR85" s="25"/>
      <c r="CS85" s="25"/>
      <c r="CT85" s="25"/>
      <c r="CU85" s="25"/>
      <c r="CV85" s="25"/>
      <c r="CW85" s="25"/>
      <c r="CX85" s="25"/>
      <c r="CY85" s="25"/>
      <c r="CZ85" s="25"/>
      <c r="DA85" s="25"/>
      <c r="DB85" s="25"/>
      <c r="DC85" s="25"/>
      <c r="DD85" s="25"/>
      <c r="DE85" s="25"/>
      <c r="DF85" s="25"/>
      <c r="DG85" s="25"/>
      <c r="DH85" s="25"/>
      <c r="DI85" s="25"/>
      <c r="DJ85" s="25"/>
      <c r="DK85" s="25"/>
      <c r="DL85" s="25"/>
      <c r="DM85" s="25"/>
      <c r="DN85" s="25"/>
      <c r="DO85" s="25"/>
      <c r="DP85" s="25"/>
      <c r="DQ85" s="25"/>
      <c r="DR85" s="25"/>
      <c r="DS85" s="25"/>
      <c r="DT85" s="25"/>
      <c r="DU85" s="25"/>
      <c r="DV85" s="25"/>
      <c r="DW85" s="25"/>
      <c r="DX85" s="25"/>
      <c r="DY85" s="25"/>
      <c r="DZ85" s="25"/>
      <c r="EA85" s="25"/>
      <c r="EB85" s="25"/>
      <c r="EC85" s="25"/>
      <c r="ED85" s="25"/>
      <c r="EE85" s="25"/>
      <c r="EF85" s="25"/>
      <c r="EG85" s="25"/>
    </row>
    <row r="86" spans="2:137" x14ac:dyDescent="0.2">
      <c r="B86" s="12"/>
      <c r="C86" s="25"/>
      <c r="D86" s="23"/>
      <c r="E86" s="24"/>
      <c r="F86" s="15"/>
      <c r="G86" s="25"/>
      <c r="H86" s="25"/>
      <c r="I86" s="25"/>
      <c r="J86" s="15"/>
      <c r="K86" s="27"/>
      <c r="L86" s="1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N86" s="25"/>
      <c r="AO86" s="25"/>
      <c r="AP86" s="14"/>
      <c r="AQ86" s="9"/>
      <c r="AR86" s="24"/>
      <c r="AS86" s="25"/>
      <c r="AT86" s="25"/>
      <c r="AU86" s="25"/>
      <c r="AV86" s="25"/>
      <c r="AW86" s="25"/>
      <c r="AX86" s="25"/>
      <c r="AY86" s="25"/>
      <c r="AZ86" s="25"/>
      <c r="BA86" s="25"/>
      <c r="BB86" s="25"/>
      <c r="BC86" s="25"/>
      <c r="BD86" s="25"/>
      <c r="BE86" s="25"/>
      <c r="BF86" s="25"/>
      <c r="BG86" s="25"/>
      <c r="BH86" s="25"/>
      <c r="BI86" s="25"/>
      <c r="BJ86" s="25"/>
      <c r="BK86" s="25"/>
      <c r="BL86" s="25"/>
      <c r="BM86" s="25"/>
      <c r="BN86" s="25"/>
      <c r="BO86" s="25"/>
      <c r="BP86" s="25"/>
      <c r="BQ86" s="25"/>
      <c r="BR86" s="25"/>
      <c r="BS86" s="25"/>
      <c r="BT86" s="25"/>
      <c r="BU86" s="25"/>
      <c r="BV86" s="25"/>
      <c r="BW86" s="25"/>
      <c r="BX86" s="25"/>
      <c r="BY86" s="25"/>
      <c r="BZ86" s="25"/>
      <c r="CA86" s="25"/>
      <c r="CB86" s="25"/>
      <c r="CC86" s="25"/>
      <c r="CD86" s="25"/>
      <c r="CE86" s="25"/>
      <c r="CF86" s="25"/>
      <c r="CG86" s="25"/>
      <c r="CH86" s="25"/>
      <c r="CI86" s="25"/>
      <c r="CJ86" s="25"/>
      <c r="CK86" s="25"/>
      <c r="CL86" s="25"/>
      <c r="CM86" s="25"/>
      <c r="CN86" s="25"/>
      <c r="CO86" s="25"/>
      <c r="CP86" s="25"/>
      <c r="CQ86" s="25"/>
      <c r="CR86" s="25"/>
      <c r="CS86" s="25"/>
      <c r="CT86" s="25"/>
      <c r="CU86" s="25"/>
      <c r="CV86" s="25"/>
      <c r="CW86" s="25"/>
      <c r="CX86" s="25"/>
      <c r="CY86" s="25"/>
      <c r="CZ86" s="25"/>
      <c r="DA86" s="25"/>
      <c r="DB86" s="25"/>
      <c r="DC86" s="25"/>
      <c r="DD86" s="25"/>
      <c r="DE86" s="25"/>
      <c r="DF86" s="25"/>
      <c r="DG86" s="25"/>
      <c r="DH86" s="25"/>
      <c r="DI86" s="25"/>
      <c r="DJ86" s="25"/>
      <c r="DK86" s="25"/>
      <c r="DL86" s="25"/>
      <c r="DM86" s="25"/>
      <c r="DN86" s="25"/>
      <c r="DO86" s="25"/>
      <c r="DP86" s="25"/>
      <c r="DQ86" s="25"/>
      <c r="DR86" s="25"/>
      <c r="DS86" s="25"/>
      <c r="DT86" s="25"/>
      <c r="DU86" s="25"/>
      <c r="DV86" s="25"/>
      <c r="DW86" s="25"/>
      <c r="DX86" s="25"/>
      <c r="DY86" s="25"/>
      <c r="DZ86" s="25"/>
      <c r="EA86" s="25"/>
      <c r="EB86" s="25"/>
      <c r="EC86" s="25"/>
      <c r="ED86" s="25"/>
      <c r="EE86" s="25"/>
      <c r="EF86" s="25"/>
      <c r="EG86" s="25"/>
    </row>
    <row r="87" spans="2:137" x14ac:dyDescent="0.2">
      <c r="B87" s="12"/>
      <c r="C87" s="25"/>
      <c r="D87" s="23"/>
      <c r="E87" s="24"/>
      <c r="F87" s="15"/>
      <c r="G87" s="25"/>
      <c r="H87" s="25"/>
      <c r="I87" s="25"/>
      <c r="J87" s="15"/>
      <c r="K87" s="27"/>
      <c r="L87" s="1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14"/>
      <c r="AQ87" s="9"/>
      <c r="AR87" s="24"/>
      <c r="AS87" s="25"/>
      <c r="AT87" s="25"/>
      <c r="AU87" s="25"/>
      <c r="AV87" s="25"/>
      <c r="AW87" s="25"/>
      <c r="AX87" s="25"/>
      <c r="AY87" s="25"/>
      <c r="AZ87" s="25"/>
      <c r="BA87" s="25"/>
      <c r="BB87" s="25"/>
      <c r="BC87" s="25"/>
      <c r="BD87" s="25"/>
      <c r="BE87" s="25"/>
      <c r="BF87" s="25"/>
      <c r="BG87" s="25"/>
      <c r="BH87" s="25"/>
      <c r="BI87" s="25"/>
      <c r="BJ87" s="25"/>
      <c r="BK87" s="25"/>
      <c r="BL87" s="25"/>
      <c r="BM87" s="25"/>
      <c r="BN87" s="25"/>
      <c r="BO87" s="25"/>
      <c r="BP87" s="25"/>
      <c r="BQ87" s="25"/>
      <c r="BR87" s="25"/>
      <c r="BS87" s="25"/>
      <c r="BT87" s="25"/>
      <c r="BU87" s="25"/>
      <c r="BV87" s="25"/>
      <c r="BW87" s="25"/>
      <c r="BX87" s="25"/>
      <c r="BY87" s="25"/>
      <c r="BZ87" s="25"/>
      <c r="CA87" s="25"/>
      <c r="CB87" s="25"/>
      <c r="CC87" s="25"/>
      <c r="CD87" s="25"/>
      <c r="CE87" s="25"/>
      <c r="CF87" s="25"/>
      <c r="CG87" s="25"/>
      <c r="CH87" s="25"/>
      <c r="CI87" s="25"/>
      <c r="CJ87" s="25"/>
      <c r="CK87" s="25"/>
      <c r="CL87" s="25"/>
      <c r="CM87" s="25"/>
      <c r="CN87" s="25"/>
      <c r="CO87" s="25"/>
      <c r="CP87" s="25"/>
      <c r="CQ87" s="25"/>
      <c r="CR87" s="25"/>
      <c r="CS87" s="25"/>
      <c r="CT87" s="25"/>
      <c r="CU87" s="25"/>
      <c r="CV87" s="25"/>
      <c r="CW87" s="25"/>
      <c r="CX87" s="25"/>
      <c r="CY87" s="25"/>
      <c r="CZ87" s="25"/>
      <c r="DA87" s="25"/>
      <c r="DB87" s="25"/>
      <c r="DC87" s="25"/>
      <c r="DD87" s="25"/>
      <c r="DE87" s="25"/>
      <c r="DF87" s="25"/>
      <c r="DG87" s="25"/>
      <c r="DH87" s="25"/>
      <c r="DI87" s="25"/>
      <c r="DJ87" s="25"/>
      <c r="DK87" s="25"/>
      <c r="DL87" s="25"/>
      <c r="DM87" s="25"/>
      <c r="DN87" s="25"/>
      <c r="DO87" s="25"/>
      <c r="DP87" s="25"/>
      <c r="DQ87" s="25"/>
      <c r="DR87" s="25"/>
      <c r="DS87" s="25"/>
      <c r="DT87" s="25"/>
      <c r="DU87" s="25"/>
      <c r="DV87" s="25"/>
      <c r="DW87" s="25"/>
      <c r="DX87" s="25"/>
      <c r="DY87" s="25"/>
      <c r="DZ87" s="25"/>
      <c r="EA87" s="25"/>
      <c r="EB87" s="25"/>
      <c r="EC87" s="25"/>
      <c r="ED87" s="25"/>
      <c r="EE87" s="25"/>
      <c r="EF87" s="25"/>
      <c r="EG87" s="25"/>
    </row>
    <row r="88" spans="2:137" x14ac:dyDescent="0.2">
      <c r="B88" s="12"/>
      <c r="C88" s="25"/>
      <c r="D88" s="23"/>
      <c r="E88" s="24"/>
      <c r="F88" s="15"/>
      <c r="G88" s="25"/>
      <c r="H88" s="25"/>
      <c r="I88" s="25"/>
      <c r="J88" s="15"/>
      <c r="K88" s="27"/>
      <c r="L88" s="1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25"/>
      <c r="AI88" s="25"/>
      <c r="AJ88" s="25"/>
      <c r="AK88" s="25"/>
      <c r="AL88" s="25"/>
      <c r="AM88" s="25"/>
      <c r="AN88" s="25"/>
      <c r="AO88" s="25"/>
      <c r="AP88" s="14"/>
      <c r="AQ88" s="9"/>
      <c r="AR88" s="24"/>
      <c r="AS88" s="25"/>
      <c r="AT88" s="25"/>
      <c r="AU88" s="25"/>
      <c r="AV88" s="25"/>
      <c r="AW88" s="25"/>
      <c r="AX88" s="25"/>
      <c r="AY88" s="25"/>
      <c r="AZ88" s="25"/>
      <c r="BA88" s="25"/>
      <c r="BB88" s="25"/>
      <c r="BC88" s="25"/>
      <c r="BD88" s="25"/>
      <c r="BE88" s="25"/>
      <c r="BF88" s="25"/>
      <c r="BG88" s="25"/>
      <c r="BH88" s="25"/>
      <c r="BI88" s="25"/>
      <c r="BJ88" s="25"/>
      <c r="BK88" s="25"/>
      <c r="BL88" s="25"/>
      <c r="BM88" s="25"/>
      <c r="BN88" s="25"/>
      <c r="BO88" s="25"/>
      <c r="BP88" s="25"/>
      <c r="BQ88" s="25"/>
      <c r="BR88" s="25"/>
      <c r="BS88" s="25"/>
      <c r="BT88" s="25"/>
      <c r="BU88" s="25"/>
      <c r="BV88" s="25"/>
      <c r="BW88" s="25"/>
      <c r="BX88" s="25"/>
      <c r="BY88" s="25"/>
      <c r="BZ88" s="25"/>
      <c r="CA88" s="25"/>
      <c r="CB88" s="25"/>
      <c r="CC88" s="25"/>
      <c r="CD88" s="25"/>
      <c r="CE88" s="25"/>
      <c r="CF88" s="25"/>
      <c r="CG88" s="25"/>
      <c r="CH88" s="25"/>
      <c r="CI88" s="25"/>
      <c r="CJ88" s="25"/>
      <c r="CK88" s="25"/>
      <c r="CL88" s="25"/>
      <c r="CM88" s="25"/>
      <c r="CN88" s="25"/>
      <c r="CO88" s="25"/>
      <c r="CP88" s="25"/>
      <c r="CQ88" s="25"/>
      <c r="CR88" s="25"/>
      <c r="CS88" s="25"/>
      <c r="CT88" s="25"/>
      <c r="CU88" s="25"/>
      <c r="CV88" s="25"/>
      <c r="CW88" s="25"/>
      <c r="CX88" s="25"/>
      <c r="CY88" s="25"/>
      <c r="CZ88" s="25"/>
      <c r="DA88" s="25"/>
      <c r="DB88" s="25"/>
      <c r="DC88" s="25"/>
      <c r="DD88" s="25"/>
      <c r="DE88" s="25"/>
      <c r="DF88" s="25"/>
      <c r="DG88" s="25"/>
      <c r="DH88" s="25"/>
      <c r="DI88" s="25"/>
      <c r="DJ88" s="25"/>
      <c r="DK88" s="25"/>
      <c r="DL88" s="25"/>
      <c r="DM88" s="25"/>
      <c r="DN88" s="25"/>
      <c r="DO88" s="25"/>
      <c r="DP88" s="25"/>
      <c r="DQ88" s="25"/>
      <c r="DR88" s="25"/>
      <c r="DS88" s="25"/>
      <c r="DT88" s="25"/>
      <c r="DU88" s="25"/>
      <c r="DV88" s="25"/>
      <c r="DW88" s="25"/>
      <c r="DX88" s="25"/>
      <c r="DY88" s="25"/>
      <c r="DZ88" s="25"/>
      <c r="EA88" s="25"/>
      <c r="EB88" s="25"/>
      <c r="EC88" s="25"/>
      <c r="ED88" s="25"/>
      <c r="EE88" s="25"/>
      <c r="EF88" s="25"/>
      <c r="EG88" s="25"/>
    </row>
    <row r="89" spans="2:137" x14ac:dyDescent="0.2">
      <c r="B89" s="12"/>
      <c r="C89" s="25"/>
      <c r="D89" s="23"/>
      <c r="E89" s="24"/>
      <c r="F89" s="15"/>
      <c r="G89" s="25"/>
      <c r="H89" s="25"/>
      <c r="I89" s="25"/>
      <c r="J89" s="15"/>
      <c r="K89" s="27"/>
      <c r="L89" s="1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25"/>
      <c r="AI89" s="25"/>
      <c r="AJ89" s="25"/>
      <c r="AK89" s="25"/>
      <c r="AL89" s="25"/>
      <c r="AM89" s="25"/>
      <c r="AN89" s="25"/>
      <c r="AO89" s="25"/>
      <c r="AP89" s="14"/>
      <c r="AQ89" s="9"/>
      <c r="AR89" s="24"/>
      <c r="AS89" s="25"/>
      <c r="AT89" s="25"/>
      <c r="AU89" s="25"/>
      <c r="AV89" s="25"/>
      <c r="AW89" s="25"/>
      <c r="AX89" s="25"/>
      <c r="AY89" s="25"/>
      <c r="AZ89" s="25"/>
      <c r="BA89" s="25"/>
      <c r="BB89" s="25"/>
      <c r="BC89" s="25"/>
      <c r="BD89" s="25"/>
      <c r="BE89" s="25"/>
      <c r="BF89" s="25"/>
      <c r="BG89" s="25"/>
      <c r="BH89" s="25"/>
      <c r="BI89" s="25"/>
      <c r="BJ89" s="25"/>
      <c r="BK89" s="25"/>
      <c r="BL89" s="25"/>
      <c r="BM89" s="25"/>
      <c r="BN89" s="25"/>
      <c r="BO89" s="25"/>
      <c r="BP89" s="25"/>
      <c r="BQ89" s="25"/>
      <c r="BR89" s="25"/>
      <c r="BS89" s="25"/>
      <c r="BT89" s="25"/>
      <c r="BU89" s="25"/>
      <c r="BV89" s="25"/>
      <c r="BW89" s="25"/>
      <c r="BX89" s="25"/>
      <c r="BY89" s="25"/>
      <c r="BZ89" s="25"/>
      <c r="CA89" s="25"/>
      <c r="CB89" s="25"/>
      <c r="CC89" s="25"/>
      <c r="CD89" s="25"/>
      <c r="CE89" s="25"/>
      <c r="CF89" s="25"/>
      <c r="CG89" s="25"/>
      <c r="CH89" s="25"/>
      <c r="CI89" s="25"/>
      <c r="CJ89" s="25"/>
      <c r="CK89" s="25"/>
      <c r="CL89" s="25"/>
      <c r="CM89" s="25"/>
      <c r="CN89" s="25"/>
      <c r="CO89" s="25"/>
      <c r="CP89" s="25"/>
      <c r="CQ89" s="25"/>
      <c r="CR89" s="25"/>
      <c r="CS89" s="25"/>
      <c r="CT89" s="25"/>
      <c r="CU89" s="25"/>
      <c r="CV89" s="25"/>
      <c r="CW89" s="25"/>
      <c r="CX89" s="25"/>
      <c r="CY89" s="25"/>
      <c r="CZ89" s="25"/>
      <c r="DA89" s="25"/>
      <c r="DB89" s="25"/>
      <c r="DC89" s="25"/>
      <c r="DD89" s="25"/>
      <c r="DE89" s="25"/>
      <c r="DF89" s="25"/>
      <c r="DG89" s="25"/>
      <c r="DH89" s="25"/>
      <c r="DI89" s="25"/>
      <c r="DJ89" s="25"/>
      <c r="DK89" s="25"/>
      <c r="DL89" s="25"/>
      <c r="DM89" s="25"/>
      <c r="DN89" s="25"/>
      <c r="DO89" s="25"/>
      <c r="DP89" s="25"/>
      <c r="DQ89" s="25"/>
      <c r="DR89" s="25"/>
      <c r="DS89" s="25"/>
      <c r="DT89" s="25"/>
      <c r="DU89" s="25"/>
      <c r="DV89" s="25"/>
      <c r="DW89" s="25"/>
      <c r="DX89" s="25"/>
      <c r="DY89" s="25"/>
      <c r="DZ89" s="25"/>
      <c r="EA89" s="25"/>
      <c r="EB89" s="25"/>
      <c r="EC89" s="25"/>
      <c r="ED89" s="25"/>
      <c r="EE89" s="25"/>
      <c r="EF89" s="25"/>
      <c r="EG89" s="25"/>
    </row>
    <row r="90" spans="2:137" x14ac:dyDescent="0.2">
      <c r="B90" s="12"/>
      <c r="C90" s="25"/>
      <c r="D90" s="23"/>
      <c r="E90" s="24"/>
      <c r="F90" s="15"/>
      <c r="G90" s="25"/>
      <c r="H90" s="25"/>
      <c r="I90" s="25"/>
      <c r="J90" s="15"/>
      <c r="K90" s="27"/>
      <c r="L90" s="1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N90" s="25"/>
      <c r="AO90" s="25"/>
      <c r="AP90" s="14"/>
      <c r="AQ90" s="9"/>
      <c r="AR90" s="24"/>
      <c r="AS90" s="25"/>
      <c r="AT90" s="25"/>
      <c r="AU90" s="25"/>
      <c r="AV90" s="25"/>
      <c r="AW90" s="25"/>
      <c r="AX90" s="25"/>
      <c r="AY90" s="25"/>
      <c r="AZ90" s="25"/>
      <c r="BA90" s="25"/>
      <c r="BB90" s="25"/>
      <c r="BC90" s="25"/>
      <c r="BD90" s="25"/>
      <c r="BE90" s="25"/>
      <c r="BF90" s="25"/>
      <c r="BG90" s="25"/>
      <c r="BH90" s="25"/>
      <c r="BI90" s="25"/>
      <c r="BJ90" s="25"/>
      <c r="BK90" s="25"/>
      <c r="BL90" s="25"/>
      <c r="BM90" s="25"/>
      <c r="BN90" s="25"/>
      <c r="BO90" s="25"/>
      <c r="BP90" s="25"/>
      <c r="BQ90" s="25"/>
      <c r="BR90" s="25"/>
      <c r="BS90" s="25"/>
      <c r="BT90" s="25"/>
      <c r="BU90" s="25"/>
      <c r="BV90" s="25"/>
      <c r="BW90" s="25"/>
      <c r="BX90" s="25"/>
      <c r="BY90" s="25"/>
      <c r="BZ90" s="25"/>
      <c r="CA90" s="25"/>
      <c r="CB90" s="25"/>
      <c r="CC90" s="25"/>
      <c r="CD90" s="25"/>
      <c r="CE90" s="25"/>
      <c r="CF90" s="25"/>
      <c r="CG90" s="25"/>
      <c r="CH90" s="25"/>
      <c r="CI90" s="25"/>
      <c r="CJ90" s="25"/>
      <c r="CK90" s="25"/>
      <c r="CL90" s="25"/>
      <c r="CM90" s="25"/>
      <c r="CN90" s="25"/>
      <c r="CO90" s="25"/>
      <c r="CP90" s="25"/>
      <c r="CQ90" s="25"/>
      <c r="CR90" s="25"/>
      <c r="CS90" s="25"/>
      <c r="CT90" s="25"/>
      <c r="CU90" s="25"/>
      <c r="CV90" s="25"/>
      <c r="CW90" s="25"/>
      <c r="CX90" s="25"/>
      <c r="CY90" s="25"/>
      <c r="CZ90" s="25"/>
      <c r="DA90" s="25"/>
      <c r="DB90" s="25"/>
      <c r="DC90" s="25"/>
      <c r="DD90" s="25"/>
      <c r="DE90" s="25"/>
      <c r="DF90" s="25"/>
      <c r="DG90" s="25"/>
      <c r="DH90" s="25"/>
      <c r="DI90" s="25"/>
      <c r="DJ90" s="25"/>
      <c r="DK90" s="25"/>
      <c r="DL90" s="25"/>
      <c r="DM90" s="25"/>
      <c r="DN90" s="25"/>
      <c r="DO90" s="25"/>
      <c r="DP90" s="25"/>
      <c r="DQ90" s="25"/>
      <c r="DR90" s="25"/>
      <c r="DS90" s="25"/>
      <c r="DT90" s="25"/>
      <c r="DU90" s="25"/>
      <c r="DV90" s="25"/>
      <c r="DW90" s="25"/>
      <c r="DX90" s="25"/>
      <c r="DY90" s="25"/>
      <c r="DZ90" s="25"/>
      <c r="EA90" s="25"/>
      <c r="EB90" s="25"/>
      <c r="EC90" s="25"/>
      <c r="ED90" s="25"/>
      <c r="EE90" s="25"/>
      <c r="EF90" s="25"/>
      <c r="EG90" s="25"/>
    </row>
    <row r="91" spans="2:137" x14ac:dyDescent="0.2">
      <c r="B91" s="12"/>
      <c r="C91" s="25"/>
      <c r="D91" s="23"/>
      <c r="E91" s="24"/>
      <c r="F91" s="15"/>
      <c r="G91" s="25"/>
      <c r="H91" s="25"/>
      <c r="I91" s="25"/>
      <c r="J91" s="15"/>
      <c r="K91" s="27"/>
      <c r="L91" s="1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14"/>
      <c r="AQ91" s="9"/>
      <c r="AR91" s="24"/>
      <c r="AS91" s="25"/>
      <c r="AT91" s="25"/>
      <c r="AU91" s="25"/>
      <c r="AV91" s="25"/>
      <c r="AW91" s="25"/>
      <c r="AX91" s="25"/>
      <c r="AY91" s="25"/>
      <c r="AZ91" s="25"/>
      <c r="BA91" s="25"/>
      <c r="BB91" s="25"/>
      <c r="BC91" s="25"/>
      <c r="BD91" s="25"/>
      <c r="BE91" s="25"/>
      <c r="BF91" s="25"/>
      <c r="BG91" s="25"/>
      <c r="BH91" s="25"/>
      <c r="BI91" s="25"/>
      <c r="BJ91" s="25"/>
      <c r="BK91" s="25"/>
      <c r="BL91" s="25"/>
      <c r="BM91" s="25"/>
      <c r="BN91" s="25"/>
      <c r="BO91" s="25"/>
      <c r="BP91" s="25"/>
      <c r="BQ91" s="25"/>
      <c r="BR91" s="25"/>
      <c r="BS91" s="25"/>
      <c r="BT91" s="25"/>
      <c r="BU91" s="25"/>
      <c r="BV91" s="25"/>
      <c r="BW91" s="25"/>
      <c r="BX91" s="25"/>
      <c r="BY91" s="25"/>
      <c r="BZ91" s="25"/>
      <c r="CA91" s="25"/>
      <c r="CB91" s="25"/>
      <c r="CC91" s="25"/>
      <c r="CD91" s="25"/>
      <c r="CE91" s="25"/>
      <c r="CF91" s="25"/>
      <c r="CG91" s="25"/>
      <c r="CH91" s="25"/>
      <c r="CI91" s="25"/>
      <c r="CJ91" s="25"/>
      <c r="CK91" s="25"/>
      <c r="CL91" s="25"/>
      <c r="CM91" s="25"/>
      <c r="CN91" s="25"/>
      <c r="CO91" s="25"/>
      <c r="CP91" s="25"/>
      <c r="CQ91" s="25"/>
      <c r="CR91" s="25"/>
      <c r="CS91" s="25"/>
      <c r="CT91" s="25"/>
      <c r="CU91" s="25"/>
      <c r="CV91" s="25"/>
      <c r="CW91" s="25"/>
      <c r="CX91" s="25"/>
      <c r="CY91" s="25"/>
      <c r="CZ91" s="25"/>
      <c r="DA91" s="25"/>
      <c r="DB91" s="25"/>
      <c r="DC91" s="25"/>
      <c r="DD91" s="25"/>
      <c r="DE91" s="25"/>
      <c r="DF91" s="25"/>
      <c r="DG91" s="25"/>
      <c r="DH91" s="25"/>
      <c r="DI91" s="25"/>
      <c r="DJ91" s="25"/>
      <c r="DK91" s="25"/>
      <c r="DL91" s="25"/>
      <c r="DM91" s="25"/>
      <c r="DN91" s="25"/>
      <c r="DO91" s="25"/>
      <c r="DP91" s="25"/>
      <c r="DQ91" s="25"/>
      <c r="DR91" s="25"/>
      <c r="DS91" s="25"/>
      <c r="DT91" s="25"/>
      <c r="DU91" s="25"/>
      <c r="DV91" s="25"/>
      <c r="DW91" s="25"/>
      <c r="DX91" s="25"/>
      <c r="DY91" s="25"/>
      <c r="DZ91" s="25"/>
      <c r="EA91" s="25"/>
      <c r="EB91" s="25"/>
      <c r="EC91" s="25"/>
      <c r="ED91" s="25"/>
      <c r="EE91" s="25"/>
      <c r="EF91" s="25"/>
      <c r="EG91" s="25"/>
    </row>
    <row r="92" spans="2:137" x14ac:dyDescent="0.2">
      <c r="B92" s="12"/>
      <c r="C92" s="25"/>
      <c r="D92" s="23"/>
      <c r="E92" s="24"/>
      <c r="F92" s="15"/>
      <c r="G92" s="25"/>
      <c r="H92" s="25"/>
      <c r="I92" s="25"/>
      <c r="J92" s="15"/>
      <c r="K92" s="27"/>
      <c r="L92" s="1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14"/>
      <c r="AQ92" s="9"/>
      <c r="AR92" s="24"/>
      <c r="AS92" s="25"/>
      <c r="AT92" s="25"/>
      <c r="AU92" s="25"/>
      <c r="AV92" s="25"/>
      <c r="AW92" s="25"/>
      <c r="AX92" s="25"/>
      <c r="AY92" s="25"/>
      <c r="AZ92" s="25"/>
      <c r="BA92" s="25"/>
      <c r="BB92" s="25"/>
      <c r="BC92" s="25"/>
      <c r="BD92" s="25"/>
      <c r="BE92" s="25"/>
      <c r="BF92" s="25"/>
      <c r="BG92" s="25"/>
      <c r="BH92" s="25"/>
      <c r="BI92" s="25"/>
      <c r="BJ92" s="25"/>
      <c r="BK92" s="25"/>
      <c r="BL92" s="25"/>
      <c r="BM92" s="25"/>
      <c r="BN92" s="25"/>
      <c r="BO92" s="25"/>
      <c r="BP92" s="25"/>
      <c r="BQ92" s="25"/>
      <c r="BR92" s="25"/>
      <c r="BS92" s="25"/>
      <c r="BT92" s="25"/>
      <c r="BU92" s="25"/>
      <c r="BV92" s="25"/>
      <c r="BW92" s="25"/>
      <c r="BX92" s="25"/>
      <c r="BY92" s="25"/>
      <c r="BZ92" s="25"/>
      <c r="CA92" s="25"/>
      <c r="CB92" s="25"/>
      <c r="CC92" s="25"/>
      <c r="CD92" s="25"/>
      <c r="CE92" s="25"/>
      <c r="CF92" s="25"/>
      <c r="CG92" s="25"/>
      <c r="CH92" s="25"/>
      <c r="CI92" s="25"/>
      <c r="CJ92" s="25"/>
      <c r="CK92" s="25"/>
      <c r="CL92" s="25"/>
      <c r="CM92" s="25"/>
      <c r="CN92" s="25"/>
      <c r="CO92" s="25"/>
      <c r="CP92" s="25"/>
      <c r="CQ92" s="25"/>
      <c r="CR92" s="25"/>
      <c r="CS92" s="25"/>
      <c r="CT92" s="25"/>
      <c r="CU92" s="25"/>
      <c r="CV92" s="25"/>
      <c r="CW92" s="25"/>
      <c r="CX92" s="25"/>
      <c r="CY92" s="25"/>
      <c r="CZ92" s="25"/>
      <c r="DA92" s="25"/>
      <c r="DB92" s="25"/>
      <c r="DC92" s="25"/>
      <c r="DD92" s="25"/>
      <c r="DE92" s="25"/>
      <c r="DF92" s="25"/>
      <c r="DG92" s="25"/>
      <c r="DH92" s="25"/>
      <c r="DI92" s="25"/>
      <c r="DJ92" s="25"/>
      <c r="DK92" s="25"/>
      <c r="DL92" s="25"/>
      <c r="DM92" s="25"/>
      <c r="DN92" s="25"/>
      <c r="DO92" s="25"/>
      <c r="DP92" s="25"/>
      <c r="DQ92" s="25"/>
      <c r="DR92" s="25"/>
      <c r="DS92" s="25"/>
      <c r="DT92" s="25"/>
      <c r="DU92" s="25"/>
      <c r="DV92" s="25"/>
      <c r="DW92" s="25"/>
      <c r="DX92" s="25"/>
      <c r="DY92" s="25"/>
      <c r="DZ92" s="25"/>
      <c r="EA92" s="25"/>
      <c r="EB92" s="25"/>
      <c r="EC92" s="25"/>
      <c r="ED92" s="25"/>
      <c r="EE92" s="25"/>
      <c r="EF92" s="25"/>
      <c r="EG92" s="25"/>
    </row>
    <row r="93" spans="2:137" x14ac:dyDescent="0.2">
      <c r="B93" s="12"/>
      <c r="C93" s="25"/>
      <c r="D93" s="23"/>
      <c r="E93" s="24"/>
      <c r="F93" s="15"/>
      <c r="G93" s="25"/>
      <c r="H93" s="25"/>
      <c r="I93" s="25"/>
      <c r="J93" s="15"/>
      <c r="K93" s="27"/>
      <c r="L93" s="1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14"/>
      <c r="AQ93" s="9"/>
      <c r="AR93" s="24"/>
      <c r="AS93" s="25"/>
      <c r="AT93" s="25"/>
      <c r="AU93" s="25"/>
      <c r="AV93" s="25"/>
      <c r="AW93" s="25"/>
      <c r="AX93" s="25"/>
      <c r="AY93" s="25"/>
      <c r="AZ93" s="25"/>
      <c r="BA93" s="25"/>
      <c r="BB93" s="25"/>
      <c r="BC93" s="25"/>
      <c r="BD93" s="25"/>
      <c r="BE93" s="25"/>
      <c r="BF93" s="25"/>
      <c r="BG93" s="25"/>
      <c r="BH93" s="25"/>
      <c r="BI93" s="25"/>
      <c r="BJ93" s="25"/>
      <c r="BK93" s="25"/>
      <c r="BL93" s="25"/>
      <c r="BM93" s="25"/>
      <c r="BN93" s="25"/>
      <c r="BO93" s="25"/>
      <c r="BP93" s="25"/>
      <c r="BQ93" s="25"/>
      <c r="BR93" s="25"/>
      <c r="BS93" s="25"/>
      <c r="BT93" s="25"/>
      <c r="BU93" s="25"/>
      <c r="BV93" s="25"/>
      <c r="BW93" s="25"/>
      <c r="BX93" s="25"/>
      <c r="BY93" s="25"/>
      <c r="BZ93" s="25"/>
      <c r="CA93" s="25"/>
      <c r="CB93" s="25"/>
      <c r="CC93" s="25"/>
      <c r="CD93" s="25"/>
      <c r="CE93" s="25"/>
      <c r="CF93" s="25"/>
      <c r="CG93" s="25"/>
      <c r="CH93" s="25"/>
      <c r="CI93" s="25"/>
      <c r="CJ93" s="25"/>
      <c r="CK93" s="25"/>
      <c r="CL93" s="25"/>
      <c r="CM93" s="25"/>
      <c r="CN93" s="25"/>
      <c r="CO93" s="25"/>
      <c r="CP93" s="25"/>
      <c r="CQ93" s="25"/>
      <c r="CR93" s="25"/>
      <c r="CS93" s="25"/>
      <c r="CT93" s="25"/>
      <c r="CU93" s="25"/>
      <c r="CV93" s="25"/>
      <c r="CW93" s="25"/>
      <c r="CX93" s="25"/>
      <c r="CY93" s="25"/>
      <c r="CZ93" s="25"/>
      <c r="DA93" s="25"/>
      <c r="DB93" s="25"/>
      <c r="DC93" s="25"/>
      <c r="DD93" s="25"/>
      <c r="DE93" s="25"/>
      <c r="DF93" s="25"/>
      <c r="DG93" s="25"/>
      <c r="DH93" s="25"/>
      <c r="DI93" s="25"/>
      <c r="DJ93" s="25"/>
      <c r="DK93" s="25"/>
      <c r="DL93" s="25"/>
      <c r="DM93" s="25"/>
      <c r="DN93" s="25"/>
      <c r="DO93" s="25"/>
      <c r="DP93" s="25"/>
      <c r="DQ93" s="25"/>
      <c r="DR93" s="25"/>
      <c r="DS93" s="25"/>
      <c r="DT93" s="25"/>
      <c r="DU93" s="25"/>
      <c r="DV93" s="25"/>
      <c r="DW93" s="25"/>
      <c r="DX93" s="25"/>
      <c r="DY93" s="25"/>
      <c r="DZ93" s="25"/>
      <c r="EA93" s="25"/>
      <c r="EB93" s="25"/>
      <c r="EC93" s="25"/>
      <c r="ED93" s="25"/>
      <c r="EE93" s="25"/>
      <c r="EF93" s="25"/>
      <c r="EG93" s="25"/>
    </row>
    <row r="94" spans="2:137" x14ac:dyDescent="0.2">
      <c r="B94" s="12"/>
      <c r="C94" s="25"/>
      <c r="D94" s="23"/>
      <c r="E94" s="24"/>
      <c r="F94" s="15"/>
      <c r="G94" s="25"/>
      <c r="H94" s="25"/>
      <c r="I94" s="25"/>
      <c r="J94" s="15"/>
      <c r="K94" s="27"/>
      <c r="L94" s="1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14"/>
      <c r="AQ94" s="9"/>
      <c r="AR94" s="24"/>
      <c r="AS94" s="25"/>
      <c r="AT94" s="25"/>
      <c r="AU94" s="25"/>
      <c r="AV94" s="25"/>
      <c r="AW94" s="25"/>
      <c r="AX94" s="25"/>
      <c r="AY94" s="25"/>
      <c r="AZ94" s="25"/>
      <c r="BA94" s="25"/>
      <c r="BB94" s="25"/>
      <c r="BC94" s="25"/>
      <c r="BD94" s="25"/>
      <c r="BE94" s="25"/>
      <c r="BF94" s="25"/>
      <c r="BG94" s="25"/>
      <c r="BH94" s="25"/>
      <c r="BI94" s="25"/>
      <c r="BJ94" s="25"/>
      <c r="BK94" s="25"/>
      <c r="BL94" s="25"/>
      <c r="BM94" s="25"/>
      <c r="BN94" s="25"/>
      <c r="BO94" s="25"/>
      <c r="BP94" s="25"/>
      <c r="BQ94" s="25"/>
      <c r="BR94" s="25"/>
      <c r="BS94" s="25"/>
      <c r="BT94" s="25"/>
      <c r="BU94" s="25"/>
      <c r="BV94" s="25"/>
      <c r="BW94" s="25"/>
      <c r="BX94" s="25"/>
      <c r="BY94" s="25"/>
      <c r="BZ94" s="25"/>
      <c r="CA94" s="25"/>
      <c r="CB94" s="25"/>
      <c r="CC94" s="25"/>
      <c r="CD94" s="25"/>
      <c r="CE94" s="25"/>
      <c r="CF94" s="25"/>
      <c r="CG94" s="25"/>
      <c r="CH94" s="25"/>
      <c r="CI94" s="25"/>
      <c r="CJ94" s="25"/>
      <c r="CK94" s="25"/>
      <c r="CL94" s="25"/>
      <c r="CM94" s="25"/>
      <c r="CN94" s="25"/>
      <c r="CO94" s="25"/>
      <c r="CP94" s="25"/>
      <c r="CQ94" s="25"/>
      <c r="CR94" s="25"/>
      <c r="CS94" s="25"/>
      <c r="CT94" s="25"/>
      <c r="CU94" s="25"/>
      <c r="CV94" s="25"/>
      <c r="CW94" s="25"/>
      <c r="CX94" s="25"/>
      <c r="CY94" s="25"/>
      <c r="CZ94" s="25"/>
      <c r="DA94" s="25"/>
      <c r="DB94" s="25"/>
      <c r="DC94" s="25"/>
      <c r="DD94" s="25"/>
      <c r="DE94" s="25"/>
      <c r="DF94" s="25"/>
      <c r="DG94" s="25"/>
      <c r="DH94" s="25"/>
      <c r="DI94" s="25"/>
      <c r="DJ94" s="25"/>
      <c r="DK94" s="25"/>
      <c r="DL94" s="25"/>
      <c r="DM94" s="25"/>
      <c r="DN94" s="25"/>
      <c r="DO94" s="25"/>
      <c r="DP94" s="25"/>
      <c r="DQ94" s="25"/>
      <c r="DR94" s="25"/>
      <c r="DS94" s="25"/>
      <c r="DT94" s="25"/>
      <c r="DU94" s="25"/>
      <c r="DV94" s="25"/>
      <c r="DW94" s="25"/>
      <c r="DX94" s="25"/>
      <c r="DY94" s="25"/>
      <c r="DZ94" s="25"/>
      <c r="EA94" s="25"/>
      <c r="EB94" s="25"/>
      <c r="EC94" s="25"/>
      <c r="ED94" s="25"/>
      <c r="EE94" s="25"/>
      <c r="EF94" s="25"/>
      <c r="EG94" s="25"/>
    </row>
    <row r="95" spans="2:137" x14ac:dyDescent="0.2">
      <c r="B95" s="12"/>
      <c r="C95" s="25"/>
      <c r="D95" s="23"/>
      <c r="E95" s="24"/>
      <c r="F95" s="15"/>
      <c r="G95" s="25"/>
      <c r="H95" s="25"/>
      <c r="I95" s="25"/>
      <c r="J95" s="15"/>
      <c r="K95" s="27"/>
      <c r="L95" s="1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14"/>
      <c r="AQ95" s="9"/>
      <c r="AR95" s="24"/>
      <c r="AS95" s="25"/>
      <c r="AT95" s="25"/>
      <c r="AU95" s="25"/>
      <c r="AV95" s="25"/>
      <c r="AW95" s="25"/>
      <c r="AX95" s="25"/>
      <c r="AY95" s="25"/>
      <c r="AZ95" s="25"/>
      <c r="BA95" s="25"/>
      <c r="BB95" s="25"/>
      <c r="BC95" s="25"/>
      <c r="BD95" s="25"/>
      <c r="BE95" s="25"/>
      <c r="BF95" s="25"/>
      <c r="BG95" s="25"/>
      <c r="BH95" s="25"/>
      <c r="BI95" s="25"/>
      <c r="BJ95" s="25"/>
      <c r="BK95" s="25"/>
      <c r="BL95" s="25"/>
      <c r="BM95" s="25"/>
      <c r="BN95" s="25"/>
      <c r="BO95" s="25"/>
      <c r="BP95" s="25"/>
      <c r="BQ95" s="25"/>
      <c r="BR95" s="25"/>
      <c r="BS95" s="25"/>
      <c r="BT95" s="25"/>
      <c r="BU95" s="25"/>
      <c r="BV95" s="25"/>
      <c r="BW95" s="25"/>
      <c r="BX95" s="25"/>
      <c r="BY95" s="25"/>
      <c r="BZ95" s="25"/>
      <c r="CA95" s="25"/>
      <c r="CB95" s="25"/>
      <c r="CC95" s="25"/>
      <c r="CD95" s="25"/>
      <c r="CE95" s="25"/>
      <c r="CF95" s="25"/>
      <c r="CG95" s="25"/>
      <c r="CH95" s="25"/>
      <c r="CI95" s="25"/>
      <c r="CJ95" s="25"/>
      <c r="CK95" s="25"/>
      <c r="CL95" s="25"/>
      <c r="CM95" s="25"/>
      <c r="CN95" s="25"/>
      <c r="CO95" s="25"/>
      <c r="CP95" s="25"/>
      <c r="CQ95" s="25"/>
      <c r="CR95" s="25"/>
      <c r="CS95" s="25"/>
      <c r="CT95" s="25"/>
      <c r="CU95" s="25"/>
      <c r="CV95" s="25"/>
      <c r="CW95" s="25"/>
      <c r="CX95" s="25"/>
      <c r="CY95" s="25"/>
      <c r="CZ95" s="25"/>
      <c r="DA95" s="25"/>
      <c r="DB95" s="25"/>
      <c r="DC95" s="25"/>
      <c r="DD95" s="25"/>
      <c r="DE95" s="25"/>
      <c r="DF95" s="25"/>
      <c r="DG95" s="25"/>
      <c r="DH95" s="25"/>
      <c r="DI95" s="25"/>
      <c r="DJ95" s="25"/>
      <c r="DK95" s="25"/>
      <c r="DL95" s="25"/>
      <c r="DM95" s="25"/>
      <c r="DN95" s="25"/>
      <c r="DO95" s="25"/>
      <c r="DP95" s="25"/>
      <c r="DQ95" s="25"/>
      <c r="DR95" s="25"/>
      <c r="DS95" s="25"/>
      <c r="DT95" s="25"/>
      <c r="DU95" s="25"/>
      <c r="DV95" s="25"/>
      <c r="DW95" s="25"/>
      <c r="DX95" s="25"/>
      <c r="DY95" s="25"/>
      <c r="DZ95" s="25"/>
      <c r="EA95" s="25"/>
      <c r="EB95" s="25"/>
      <c r="EC95" s="25"/>
      <c r="ED95" s="25"/>
      <c r="EE95" s="25"/>
      <c r="EF95" s="25"/>
      <c r="EG95" s="25"/>
    </row>
    <row r="96" spans="2:137" x14ac:dyDescent="0.2">
      <c r="B96" s="12"/>
      <c r="C96" s="25"/>
      <c r="D96" s="23"/>
      <c r="E96" s="24"/>
      <c r="F96" s="15"/>
      <c r="G96" s="25"/>
      <c r="H96" s="25"/>
      <c r="I96" s="25"/>
      <c r="J96" s="15"/>
      <c r="K96" s="27"/>
      <c r="L96" s="1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14"/>
      <c r="AQ96" s="9"/>
      <c r="AR96" s="24"/>
      <c r="AS96" s="25"/>
      <c r="AT96" s="25"/>
      <c r="AU96" s="25"/>
      <c r="AV96" s="25"/>
      <c r="AW96" s="25"/>
      <c r="AX96" s="25"/>
      <c r="AY96" s="25"/>
      <c r="AZ96" s="25"/>
      <c r="BA96" s="25"/>
      <c r="BB96" s="25"/>
      <c r="BC96" s="25"/>
      <c r="BD96" s="25"/>
      <c r="BE96" s="25"/>
      <c r="BF96" s="25"/>
      <c r="BG96" s="25"/>
      <c r="BH96" s="25"/>
      <c r="BI96" s="25"/>
      <c r="BJ96" s="25"/>
      <c r="BK96" s="25"/>
      <c r="BL96" s="25"/>
      <c r="BM96" s="25"/>
      <c r="BN96" s="25"/>
      <c r="BO96" s="25"/>
      <c r="BP96" s="25"/>
      <c r="BQ96" s="25"/>
      <c r="BR96" s="25"/>
      <c r="BS96" s="25"/>
      <c r="BT96" s="25"/>
      <c r="BU96" s="25"/>
      <c r="BV96" s="25"/>
      <c r="BW96" s="25"/>
      <c r="BX96" s="25"/>
      <c r="BY96" s="25"/>
      <c r="BZ96" s="25"/>
      <c r="CA96" s="25"/>
      <c r="CB96" s="25"/>
      <c r="CC96" s="25"/>
      <c r="CD96" s="25"/>
      <c r="CE96" s="25"/>
      <c r="CF96" s="25"/>
      <c r="CG96" s="25"/>
      <c r="CH96" s="25"/>
      <c r="CI96" s="25"/>
      <c r="CJ96" s="25"/>
      <c r="CK96" s="25"/>
      <c r="CL96" s="25"/>
      <c r="CM96" s="25"/>
      <c r="CN96" s="25"/>
      <c r="CO96" s="25"/>
      <c r="CP96" s="25"/>
      <c r="CQ96" s="25"/>
      <c r="CR96" s="25"/>
      <c r="CS96" s="25"/>
      <c r="CT96" s="25"/>
      <c r="CU96" s="25"/>
      <c r="CV96" s="25"/>
      <c r="CW96" s="25"/>
      <c r="CX96" s="25"/>
      <c r="CY96" s="25"/>
      <c r="CZ96" s="25"/>
      <c r="DA96" s="25"/>
      <c r="DB96" s="25"/>
      <c r="DC96" s="25"/>
      <c r="DD96" s="25"/>
      <c r="DE96" s="25"/>
      <c r="DF96" s="25"/>
      <c r="DG96" s="25"/>
      <c r="DH96" s="25"/>
      <c r="DI96" s="25"/>
      <c r="DJ96" s="25"/>
      <c r="DK96" s="25"/>
      <c r="DL96" s="25"/>
      <c r="DM96" s="25"/>
      <c r="DN96" s="25"/>
      <c r="DO96" s="25"/>
      <c r="DP96" s="25"/>
      <c r="DQ96" s="25"/>
      <c r="DR96" s="25"/>
      <c r="DS96" s="25"/>
      <c r="DT96" s="25"/>
      <c r="DU96" s="25"/>
      <c r="DV96" s="25"/>
      <c r="DW96" s="25"/>
      <c r="DX96" s="25"/>
      <c r="DY96" s="25"/>
      <c r="DZ96" s="25"/>
      <c r="EA96" s="25"/>
      <c r="EB96" s="25"/>
      <c r="EC96" s="25"/>
      <c r="ED96" s="25"/>
      <c r="EE96" s="25"/>
      <c r="EF96" s="25"/>
      <c r="EG96" s="25"/>
    </row>
    <row r="97" spans="2:137" x14ac:dyDescent="0.2">
      <c r="B97" s="12"/>
      <c r="C97" s="25"/>
      <c r="D97" s="23"/>
      <c r="E97" s="24"/>
      <c r="F97" s="15"/>
      <c r="G97" s="25"/>
      <c r="H97" s="25"/>
      <c r="I97" s="25"/>
      <c r="J97" s="15"/>
      <c r="K97" s="27"/>
      <c r="L97" s="1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14"/>
      <c r="AQ97" s="9"/>
      <c r="AR97" s="24"/>
      <c r="AS97" s="25"/>
      <c r="AT97" s="25"/>
      <c r="AU97" s="25"/>
      <c r="AV97" s="25"/>
      <c r="AW97" s="25"/>
      <c r="AX97" s="25"/>
      <c r="AY97" s="25"/>
      <c r="AZ97" s="25"/>
      <c r="BA97" s="25"/>
      <c r="BB97" s="25"/>
      <c r="BC97" s="25"/>
      <c r="BD97" s="25"/>
      <c r="BE97" s="25"/>
      <c r="BF97" s="25"/>
      <c r="BG97" s="25"/>
      <c r="BH97" s="25"/>
      <c r="BI97" s="25"/>
      <c r="BJ97" s="25"/>
      <c r="BK97" s="25"/>
      <c r="BL97" s="25"/>
      <c r="BM97" s="25"/>
      <c r="BN97" s="25"/>
      <c r="BO97" s="25"/>
      <c r="BP97" s="25"/>
      <c r="BQ97" s="25"/>
      <c r="BR97" s="25"/>
      <c r="BS97" s="25"/>
      <c r="BT97" s="25"/>
      <c r="BU97" s="25"/>
      <c r="BV97" s="25"/>
      <c r="BW97" s="25"/>
      <c r="BX97" s="25"/>
      <c r="BY97" s="25"/>
      <c r="BZ97" s="25"/>
      <c r="CA97" s="25"/>
      <c r="CB97" s="25"/>
      <c r="CC97" s="25"/>
      <c r="CD97" s="25"/>
      <c r="CE97" s="25"/>
      <c r="CF97" s="25"/>
      <c r="CG97" s="25"/>
      <c r="CH97" s="25"/>
      <c r="CI97" s="25"/>
      <c r="CJ97" s="25"/>
      <c r="CK97" s="25"/>
      <c r="CL97" s="25"/>
      <c r="CM97" s="25"/>
      <c r="CN97" s="25"/>
      <c r="CO97" s="25"/>
      <c r="CP97" s="25"/>
      <c r="CQ97" s="25"/>
      <c r="CR97" s="25"/>
      <c r="CS97" s="25"/>
      <c r="CT97" s="25"/>
      <c r="CU97" s="25"/>
      <c r="CV97" s="25"/>
      <c r="CW97" s="25"/>
      <c r="CX97" s="25"/>
      <c r="CY97" s="25"/>
      <c r="CZ97" s="25"/>
      <c r="DA97" s="25"/>
      <c r="DB97" s="25"/>
      <c r="DC97" s="25"/>
      <c r="DD97" s="25"/>
      <c r="DE97" s="25"/>
      <c r="DF97" s="25"/>
      <c r="DG97" s="25"/>
      <c r="DH97" s="25"/>
      <c r="DI97" s="25"/>
      <c r="DJ97" s="25"/>
      <c r="DK97" s="25"/>
      <c r="DL97" s="25"/>
      <c r="DM97" s="25"/>
      <c r="DN97" s="25"/>
      <c r="DO97" s="25"/>
      <c r="DP97" s="25"/>
      <c r="DQ97" s="25"/>
      <c r="DR97" s="25"/>
      <c r="DS97" s="25"/>
      <c r="DT97" s="25"/>
      <c r="DU97" s="25"/>
      <c r="DV97" s="25"/>
      <c r="DW97" s="25"/>
      <c r="DX97" s="25"/>
      <c r="DY97" s="25"/>
      <c r="DZ97" s="25"/>
      <c r="EA97" s="25"/>
      <c r="EB97" s="25"/>
      <c r="EC97" s="25"/>
      <c r="ED97" s="25"/>
      <c r="EE97" s="25"/>
      <c r="EF97" s="25"/>
      <c r="EG97" s="25"/>
    </row>
    <row r="98" spans="2:137" x14ac:dyDescent="0.2">
      <c r="B98" s="12"/>
      <c r="C98" s="25"/>
      <c r="D98" s="23"/>
      <c r="E98" s="24"/>
      <c r="F98" s="15"/>
      <c r="G98" s="25"/>
      <c r="H98" s="25"/>
      <c r="I98" s="25"/>
      <c r="J98" s="15"/>
      <c r="K98" s="27"/>
      <c r="L98" s="1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  <c r="AM98" s="25"/>
      <c r="AN98" s="25"/>
      <c r="AO98" s="25"/>
      <c r="AP98" s="14"/>
      <c r="AQ98" s="9"/>
      <c r="AR98" s="24"/>
      <c r="AS98" s="25"/>
      <c r="AT98" s="25"/>
      <c r="AU98" s="25"/>
      <c r="AV98" s="25"/>
      <c r="AW98" s="25"/>
      <c r="AX98" s="25"/>
      <c r="AY98" s="25"/>
      <c r="AZ98" s="25"/>
      <c r="BA98" s="25"/>
      <c r="BB98" s="25"/>
      <c r="BC98" s="25"/>
      <c r="BD98" s="25"/>
      <c r="BE98" s="25"/>
      <c r="BF98" s="25"/>
      <c r="BG98" s="25"/>
      <c r="BH98" s="25"/>
      <c r="BI98" s="25"/>
      <c r="BJ98" s="25"/>
      <c r="BK98" s="25"/>
      <c r="BL98" s="25"/>
      <c r="BM98" s="25"/>
      <c r="BN98" s="25"/>
      <c r="BO98" s="25"/>
      <c r="BP98" s="25"/>
      <c r="BQ98" s="25"/>
      <c r="BR98" s="25"/>
      <c r="BS98" s="25"/>
      <c r="BT98" s="25"/>
      <c r="BU98" s="25"/>
      <c r="BV98" s="25"/>
      <c r="BW98" s="25"/>
      <c r="BX98" s="25"/>
      <c r="BY98" s="25"/>
      <c r="BZ98" s="25"/>
      <c r="CA98" s="25"/>
      <c r="CB98" s="25"/>
      <c r="CC98" s="25"/>
      <c r="CD98" s="25"/>
      <c r="CE98" s="25"/>
      <c r="CF98" s="25"/>
      <c r="CG98" s="25"/>
      <c r="CH98" s="25"/>
      <c r="CI98" s="25"/>
      <c r="CJ98" s="25"/>
      <c r="CK98" s="25"/>
      <c r="CL98" s="25"/>
      <c r="CM98" s="25"/>
      <c r="CN98" s="25"/>
      <c r="CO98" s="25"/>
      <c r="CP98" s="25"/>
      <c r="CQ98" s="25"/>
      <c r="CR98" s="25"/>
      <c r="CS98" s="25"/>
      <c r="CT98" s="25"/>
      <c r="CU98" s="25"/>
      <c r="CV98" s="25"/>
      <c r="CW98" s="25"/>
      <c r="CX98" s="25"/>
      <c r="CY98" s="25"/>
      <c r="CZ98" s="25"/>
      <c r="DA98" s="25"/>
      <c r="DB98" s="25"/>
      <c r="DC98" s="25"/>
      <c r="DD98" s="25"/>
      <c r="DE98" s="25"/>
      <c r="DF98" s="25"/>
      <c r="DG98" s="25"/>
      <c r="DH98" s="25"/>
      <c r="DI98" s="25"/>
      <c r="DJ98" s="25"/>
      <c r="DK98" s="25"/>
      <c r="DL98" s="25"/>
      <c r="DM98" s="25"/>
      <c r="DN98" s="25"/>
      <c r="DO98" s="25"/>
      <c r="DP98" s="25"/>
      <c r="DQ98" s="25"/>
      <c r="DR98" s="25"/>
      <c r="DS98" s="25"/>
      <c r="DT98" s="25"/>
      <c r="DU98" s="25"/>
      <c r="DV98" s="25"/>
      <c r="DW98" s="25"/>
      <c r="DX98" s="25"/>
      <c r="DY98" s="25"/>
      <c r="DZ98" s="25"/>
      <c r="EA98" s="25"/>
      <c r="EB98" s="25"/>
      <c r="EC98" s="25"/>
      <c r="ED98" s="25"/>
      <c r="EE98" s="25"/>
      <c r="EF98" s="25"/>
      <c r="EG98" s="25"/>
    </row>
    <row r="99" spans="2:137" x14ac:dyDescent="0.2">
      <c r="B99" s="12"/>
      <c r="C99" s="25"/>
      <c r="D99" s="23"/>
      <c r="E99" s="24"/>
      <c r="F99" s="15"/>
      <c r="G99" s="25"/>
      <c r="H99" s="25"/>
      <c r="I99" s="25"/>
      <c r="J99" s="15"/>
      <c r="K99" s="27"/>
      <c r="L99" s="1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14"/>
      <c r="AQ99" s="9"/>
      <c r="AR99" s="24"/>
      <c r="AS99" s="25"/>
      <c r="AT99" s="25"/>
      <c r="AU99" s="25"/>
      <c r="AV99" s="25"/>
      <c r="AW99" s="25"/>
      <c r="AX99" s="25"/>
      <c r="AY99" s="25"/>
      <c r="AZ99" s="25"/>
      <c r="BA99" s="25"/>
      <c r="BB99" s="25"/>
      <c r="BC99" s="25"/>
      <c r="BD99" s="25"/>
      <c r="BE99" s="25"/>
      <c r="BF99" s="25"/>
      <c r="BG99" s="25"/>
      <c r="BH99" s="25"/>
      <c r="BI99" s="25"/>
      <c r="BJ99" s="25"/>
      <c r="BK99" s="25"/>
      <c r="BL99" s="25"/>
      <c r="BM99" s="25"/>
      <c r="BN99" s="25"/>
      <c r="BO99" s="25"/>
      <c r="BP99" s="25"/>
      <c r="BQ99" s="25"/>
      <c r="BR99" s="25"/>
      <c r="BS99" s="25"/>
      <c r="BT99" s="25"/>
      <c r="BU99" s="25"/>
      <c r="BV99" s="25"/>
      <c r="BW99" s="25"/>
      <c r="BX99" s="25"/>
      <c r="BY99" s="25"/>
      <c r="BZ99" s="25"/>
      <c r="CA99" s="25"/>
      <c r="CB99" s="25"/>
      <c r="CC99" s="25"/>
      <c r="CD99" s="25"/>
      <c r="CE99" s="25"/>
      <c r="CF99" s="25"/>
      <c r="CG99" s="25"/>
      <c r="CH99" s="25"/>
      <c r="CI99" s="25"/>
      <c r="CJ99" s="25"/>
      <c r="CK99" s="25"/>
      <c r="CL99" s="25"/>
      <c r="CM99" s="25"/>
      <c r="CN99" s="25"/>
      <c r="CO99" s="25"/>
      <c r="CP99" s="25"/>
      <c r="CQ99" s="25"/>
      <c r="CR99" s="25"/>
      <c r="CS99" s="25"/>
      <c r="CT99" s="25"/>
      <c r="CU99" s="25"/>
      <c r="CV99" s="25"/>
      <c r="CW99" s="25"/>
      <c r="CX99" s="25"/>
      <c r="CY99" s="25"/>
      <c r="CZ99" s="25"/>
      <c r="DA99" s="25"/>
      <c r="DB99" s="25"/>
      <c r="DC99" s="25"/>
      <c r="DD99" s="25"/>
      <c r="DE99" s="25"/>
      <c r="DF99" s="25"/>
      <c r="DG99" s="25"/>
      <c r="DH99" s="25"/>
      <c r="DI99" s="25"/>
      <c r="DJ99" s="25"/>
      <c r="DK99" s="25"/>
      <c r="DL99" s="25"/>
      <c r="DM99" s="25"/>
      <c r="DN99" s="25"/>
      <c r="DO99" s="25"/>
      <c r="DP99" s="25"/>
      <c r="DQ99" s="25"/>
      <c r="DR99" s="25"/>
      <c r="DS99" s="25"/>
      <c r="DT99" s="25"/>
      <c r="DU99" s="25"/>
      <c r="DV99" s="25"/>
      <c r="DW99" s="25"/>
      <c r="DX99" s="25"/>
      <c r="DY99" s="25"/>
      <c r="DZ99" s="25"/>
      <c r="EA99" s="25"/>
      <c r="EB99" s="25"/>
      <c r="EC99" s="25"/>
      <c r="ED99" s="25"/>
      <c r="EE99" s="25"/>
      <c r="EF99" s="25"/>
      <c r="EG99" s="25"/>
    </row>
    <row r="100" spans="2:137" x14ac:dyDescent="0.2">
      <c r="B100" s="12"/>
      <c r="C100" s="25"/>
      <c r="D100" s="23"/>
      <c r="E100" s="24"/>
      <c r="F100" s="15"/>
      <c r="G100" s="25"/>
      <c r="H100" s="25"/>
      <c r="I100" s="25"/>
      <c r="J100" s="15"/>
      <c r="K100" s="27"/>
      <c r="L100" s="1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  <c r="AM100" s="25"/>
      <c r="AN100" s="25"/>
      <c r="AO100" s="25"/>
      <c r="AP100" s="14"/>
      <c r="AQ100" s="9"/>
      <c r="AR100" s="24"/>
      <c r="AS100" s="25"/>
      <c r="AT100" s="25"/>
      <c r="AU100" s="25"/>
      <c r="AV100" s="25"/>
      <c r="AW100" s="25"/>
      <c r="AX100" s="25"/>
      <c r="AY100" s="25"/>
      <c r="AZ100" s="25"/>
      <c r="BA100" s="25"/>
      <c r="BB100" s="25"/>
      <c r="BC100" s="25"/>
      <c r="BD100" s="25"/>
      <c r="BE100" s="25"/>
      <c r="BF100" s="25"/>
      <c r="BG100" s="25"/>
      <c r="BH100" s="25"/>
      <c r="BI100" s="25"/>
      <c r="BJ100" s="25"/>
      <c r="BK100" s="25"/>
      <c r="BL100" s="25"/>
      <c r="BM100" s="25"/>
      <c r="BN100" s="25"/>
      <c r="BO100" s="25"/>
      <c r="BP100" s="25"/>
      <c r="BQ100" s="25"/>
      <c r="BR100" s="25"/>
      <c r="BS100" s="25"/>
      <c r="BT100" s="25"/>
      <c r="BU100" s="25"/>
      <c r="BV100" s="25"/>
      <c r="BW100" s="25"/>
      <c r="BX100" s="25"/>
      <c r="BY100" s="25"/>
      <c r="BZ100" s="25"/>
      <c r="CA100" s="25"/>
      <c r="CB100" s="25"/>
      <c r="CC100" s="25"/>
      <c r="CD100" s="25"/>
      <c r="CE100" s="25"/>
      <c r="CF100" s="25"/>
      <c r="CG100" s="25"/>
      <c r="CH100" s="25"/>
      <c r="CI100" s="25"/>
      <c r="CJ100" s="25"/>
      <c r="CK100" s="25"/>
      <c r="CL100" s="25"/>
      <c r="CM100" s="25"/>
      <c r="CN100" s="25"/>
      <c r="CO100" s="25"/>
      <c r="CP100" s="25"/>
      <c r="CQ100" s="25"/>
      <c r="CR100" s="25"/>
      <c r="CS100" s="25"/>
      <c r="CT100" s="25"/>
      <c r="CU100" s="25"/>
      <c r="CV100" s="25"/>
      <c r="CW100" s="25"/>
      <c r="CX100" s="25"/>
      <c r="CY100" s="25"/>
      <c r="CZ100" s="25"/>
      <c r="DA100" s="25"/>
      <c r="DB100" s="25"/>
      <c r="DC100" s="25"/>
      <c r="DD100" s="25"/>
      <c r="DE100" s="25"/>
      <c r="DF100" s="25"/>
      <c r="DG100" s="25"/>
      <c r="DH100" s="25"/>
      <c r="DI100" s="25"/>
      <c r="DJ100" s="25"/>
      <c r="DK100" s="25"/>
      <c r="DL100" s="25"/>
      <c r="DM100" s="25"/>
      <c r="DN100" s="25"/>
      <c r="DO100" s="25"/>
      <c r="DP100" s="25"/>
      <c r="DQ100" s="25"/>
      <c r="DR100" s="25"/>
      <c r="DS100" s="25"/>
      <c r="DT100" s="25"/>
      <c r="DU100" s="25"/>
      <c r="DV100" s="25"/>
      <c r="DW100" s="25"/>
      <c r="DX100" s="25"/>
      <c r="DY100" s="25"/>
      <c r="DZ100" s="25"/>
      <c r="EA100" s="25"/>
      <c r="EB100" s="25"/>
      <c r="EC100" s="25"/>
      <c r="ED100" s="25"/>
      <c r="EE100" s="25"/>
      <c r="EF100" s="25"/>
      <c r="EG100" s="25"/>
    </row>
  </sheetData>
  <sheetProtection algorithmName="SHA-512" hashValue="Z5fN5iq0gO96RxHi+GKizqp4DaFEsAcTuvrhIx/FHYu//Dk5buxULBXrIg48N+90JRYiBWxNQ2p1R8Qij+4Uyg==" saltValue="1uZ69nCdhw34zFHpEZYwqw==" spinCount="100000" sheet="1" objects="1" scenarios="1" formatCells="0" formatColumns="0"/>
  <mergeCells count="38">
    <mergeCell ref="AR1:AT1"/>
    <mergeCell ref="AR2:AT2"/>
    <mergeCell ref="AR3:AT3"/>
    <mergeCell ref="AL1:AN1"/>
    <mergeCell ref="AL2:AN2"/>
    <mergeCell ref="AL3:AN3"/>
    <mergeCell ref="AO1:AQ1"/>
    <mergeCell ref="AO2:AQ2"/>
    <mergeCell ref="AO3:AQ3"/>
    <mergeCell ref="AF1:AH1"/>
    <mergeCell ref="AF2:AH2"/>
    <mergeCell ref="AF3:AH3"/>
    <mergeCell ref="AI1:AK1"/>
    <mergeCell ref="AI2:AK2"/>
    <mergeCell ref="AI3:AK3"/>
    <mergeCell ref="Z1:AB1"/>
    <mergeCell ref="Z2:AB2"/>
    <mergeCell ref="Z3:AB3"/>
    <mergeCell ref="AC2:AE2"/>
    <mergeCell ref="AC3:AE3"/>
    <mergeCell ref="AC1:AE1"/>
    <mergeCell ref="T2:V2"/>
    <mergeCell ref="T3:V3"/>
    <mergeCell ref="W2:Y2"/>
    <mergeCell ref="W3:Y3"/>
    <mergeCell ref="W1:Y1"/>
    <mergeCell ref="K2:M2"/>
    <mergeCell ref="K3:M3"/>
    <mergeCell ref="N2:P2"/>
    <mergeCell ref="N3:P3"/>
    <mergeCell ref="Q2:S2"/>
    <mergeCell ref="Q3:S3"/>
    <mergeCell ref="Q1:S1"/>
    <mergeCell ref="T1:V1"/>
    <mergeCell ref="D1:F1"/>
    <mergeCell ref="H1:J1"/>
    <mergeCell ref="K1:M1"/>
    <mergeCell ref="N1:P1"/>
  </mergeCells>
  <phoneticPr fontId="4" type="noConversion"/>
  <conditionalFormatting sqref="Y5:Y64 AH5:AH64 AB5:AB64 AK5:AK64 AN5:AN64 AQ5:AQ64 AE5:AE64 V5:V64 S5:S64 J5:J64 M5:M64 P5:P64 AT5:AT64 AW5:AW64 AZ5:AZ64 BC5:BC64 BO5:BO64">
    <cfRule type="cellIs" dxfId="66" priority="92" stopIfTrue="1" operator="notEqual">
      <formula>J6</formula>
    </cfRule>
  </conditionalFormatting>
  <conditionalFormatting sqref="D5:D64 F5:F64">
    <cfRule type="cellIs" dxfId="65" priority="93" stopIfTrue="1" operator="notEqual">
      <formula>D6</formula>
    </cfRule>
  </conditionalFormatting>
  <conditionalFormatting sqref="C5:C64">
    <cfRule type="cellIs" dxfId="64" priority="94" stopIfTrue="1" operator="lessThan">
      <formula>0</formula>
    </cfRule>
  </conditionalFormatting>
  <conditionalFormatting sqref="I5:I64 O5:O64 L5:L64 R5:R64 U5:U64 X5:X64 AA5:AA64 AD5:AD64 AG5:AG64 AJ5:AJ64 AM5:AM65 AP5:AP65 BQ5:BQ64 BZ5:BZ64 CC5:CC64 CR5:CR64 CL5:CL64 CU5:CU64 CO5:CO64 CI5:CI64 CF5:CF65 AY5:AY64 BB5:BB64 AS5:AS64 AV5:AV64 BE5:BE64 BH5:BH64 BK5:BK64 BN5:BN64 BT5:BT64 BW5:BW64">
    <cfRule type="cellIs" dxfId="63" priority="95" stopIfTrue="1" operator="equal">
      <formula>"at"</formula>
    </cfRule>
  </conditionalFormatting>
  <conditionalFormatting sqref="K5:K64 H5:H64 N5:N64 Q5:Q64 T5:T64 W5:W64 Z5:Z64 AC5:AC64 AF5:AF64 AI5:AI64 AL5:AL64 AO5:AO64 CT5 CQ5:CQ6 CK5 CH5 BY5:BY64 BS5:BS6 BJ65 CN5:CN64 BG5 AX5:AX64 AR5:AR64 AU5:AU64 BA5:BA64 BL5:BM5 BL6:BL64 BP5:BP64 BS8:BS64 BV5:BV64 CB5:CB64 CE5:CE65 BD5:BD64 BF5:BF64 BI5:BI64">
    <cfRule type="cellIs" dxfId="62" priority="96" stopIfTrue="1" operator="notEqual">
      <formula>0</formula>
    </cfRule>
  </conditionalFormatting>
  <conditionalFormatting sqref="AL65 AO65">
    <cfRule type="cellIs" dxfId="61" priority="97" stopIfTrue="1" operator="notEqual">
      <formula>#REF!</formula>
    </cfRule>
  </conditionalFormatting>
  <conditionalFormatting sqref="E5:E64">
    <cfRule type="cellIs" dxfId="60" priority="98" stopIfTrue="1" operator="equal">
      <formula>"at"</formula>
    </cfRule>
  </conditionalFormatting>
  <conditionalFormatting sqref="CH6:CH64">
    <cfRule type="cellIs" dxfId="59" priority="91" stopIfTrue="1" operator="notEqual">
      <formula>0</formula>
    </cfRule>
  </conditionalFormatting>
  <conditionalFormatting sqref="CK6:CK64">
    <cfRule type="cellIs" dxfId="58" priority="90" stopIfTrue="1" operator="notEqual">
      <formula>0</formula>
    </cfRule>
  </conditionalFormatting>
  <conditionalFormatting sqref="CN7:CN64">
    <cfRule type="cellIs" dxfId="57" priority="89" stopIfTrue="1" operator="notEqual">
      <formula>0</formula>
    </cfRule>
  </conditionalFormatting>
  <conditionalFormatting sqref="CQ6:CQ64">
    <cfRule type="cellIs" dxfId="56" priority="88" stopIfTrue="1" operator="notEqual">
      <formula>0</formula>
    </cfRule>
  </conditionalFormatting>
  <conditionalFormatting sqref="CT6:CT64">
    <cfRule type="cellIs" dxfId="55" priority="87" stopIfTrue="1" operator="notEqual">
      <formula>0</formula>
    </cfRule>
  </conditionalFormatting>
  <conditionalFormatting sqref="CN8:CN64">
    <cfRule type="cellIs" dxfId="54" priority="86" stopIfTrue="1" operator="notEqual">
      <formula>0</formula>
    </cfRule>
  </conditionalFormatting>
  <conditionalFormatting sqref="CW5">
    <cfRule type="cellIs" dxfId="53" priority="85" stopIfTrue="1" operator="notEqual">
      <formula>0</formula>
    </cfRule>
  </conditionalFormatting>
  <conditionalFormatting sqref="CZ5">
    <cfRule type="cellIs" dxfId="52" priority="84" stopIfTrue="1" operator="notEqual">
      <formula>0</formula>
    </cfRule>
  </conditionalFormatting>
  <conditionalFormatting sqref="DC5">
    <cfRule type="cellIs" dxfId="51" priority="83" stopIfTrue="1" operator="notEqual">
      <formula>0</formula>
    </cfRule>
  </conditionalFormatting>
  <conditionalFormatting sqref="DF5">
    <cfRule type="cellIs" dxfId="50" priority="82" stopIfTrue="1" operator="notEqual">
      <formula>0</formula>
    </cfRule>
  </conditionalFormatting>
  <conditionalFormatting sqref="DI5">
    <cfRule type="cellIs" dxfId="49" priority="81" stopIfTrue="1" operator="notEqual">
      <formula>0</formula>
    </cfRule>
  </conditionalFormatting>
  <conditionalFormatting sqref="DL5">
    <cfRule type="cellIs" dxfId="48" priority="80" stopIfTrue="1" operator="notEqual">
      <formula>0</formula>
    </cfRule>
  </conditionalFormatting>
  <conditionalFormatting sqref="CX5:CX7 CX9:CX73">
    <cfRule type="cellIs" dxfId="47" priority="73" stopIfTrue="1" operator="equal">
      <formula>"at"</formula>
    </cfRule>
  </conditionalFormatting>
  <conditionalFormatting sqref="DA5:DA7">
    <cfRule type="cellIs" dxfId="46" priority="72" stopIfTrue="1" operator="equal">
      <formula>"at"</formula>
    </cfRule>
  </conditionalFormatting>
  <conditionalFormatting sqref="DD5">
    <cfRule type="cellIs" dxfId="45" priority="71" stopIfTrue="1" operator="equal">
      <formula>"at"</formula>
    </cfRule>
  </conditionalFormatting>
  <conditionalFormatting sqref="DG5">
    <cfRule type="cellIs" dxfId="44" priority="70" stopIfTrue="1" operator="equal">
      <formula>"at"</formula>
    </cfRule>
  </conditionalFormatting>
  <conditionalFormatting sqref="DJ5">
    <cfRule type="cellIs" dxfId="43" priority="69" stopIfTrue="1" operator="equal">
      <formula>"at"</formula>
    </cfRule>
  </conditionalFormatting>
  <conditionalFormatting sqref="DM5">
    <cfRule type="cellIs" dxfId="42" priority="68" stopIfTrue="1" operator="equal">
      <formula>"at"</formula>
    </cfRule>
  </conditionalFormatting>
  <conditionalFormatting sqref="CX6:CX7 CX9:CX73">
    <cfRule type="cellIs" dxfId="41" priority="67" stopIfTrue="1" operator="equal">
      <formula>"at"</formula>
    </cfRule>
  </conditionalFormatting>
  <conditionalFormatting sqref="DA6:DA7">
    <cfRule type="cellIs" dxfId="40" priority="66" stopIfTrue="1" operator="equal">
      <formula>"at"</formula>
    </cfRule>
  </conditionalFormatting>
  <conditionalFormatting sqref="DD6:DD7">
    <cfRule type="cellIs" dxfId="39" priority="65" stopIfTrue="1" operator="equal">
      <formula>"at"</formula>
    </cfRule>
  </conditionalFormatting>
  <conditionalFormatting sqref="DG6:DG7">
    <cfRule type="cellIs" dxfId="38" priority="64" stopIfTrue="1" operator="equal">
      <formula>"at"</formula>
    </cfRule>
  </conditionalFormatting>
  <conditionalFormatting sqref="DJ6:DJ7">
    <cfRule type="cellIs" dxfId="37" priority="63" stopIfTrue="1" operator="equal">
      <formula>"at"</formula>
    </cfRule>
  </conditionalFormatting>
  <conditionalFormatting sqref="DM6:DM64">
    <cfRule type="cellIs" dxfId="36" priority="62" stopIfTrue="1" operator="equal">
      <formula>"at"</formula>
    </cfRule>
  </conditionalFormatting>
  <conditionalFormatting sqref="CW5">
    <cfRule type="cellIs" dxfId="35" priority="61" stopIfTrue="1" operator="notEqual">
      <formula>0</formula>
    </cfRule>
  </conditionalFormatting>
  <conditionalFormatting sqref="CX5">
    <cfRule type="cellIs" dxfId="34" priority="59" stopIfTrue="1" operator="equal">
      <formula>"at"</formula>
    </cfRule>
  </conditionalFormatting>
  <conditionalFormatting sqref="CX6:CX7 CX9:CX73">
    <cfRule type="cellIs" dxfId="33" priority="58" stopIfTrue="1" operator="equal">
      <formula>"at"</formula>
    </cfRule>
  </conditionalFormatting>
  <conditionalFormatting sqref="DF5">
    <cfRule type="cellIs" dxfId="32" priority="57" stopIfTrue="1" operator="notEqual">
      <formula>0</formula>
    </cfRule>
  </conditionalFormatting>
  <conditionalFormatting sqref="DI5">
    <cfRule type="cellIs" dxfId="31" priority="56" stopIfTrue="1" operator="notEqual">
      <formula>0</formula>
    </cfRule>
  </conditionalFormatting>
  <conditionalFormatting sqref="DL5">
    <cfRule type="cellIs" dxfId="30" priority="55" stopIfTrue="1" operator="notEqual">
      <formula>0</formula>
    </cfRule>
  </conditionalFormatting>
  <conditionalFormatting sqref="DO5">
    <cfRule type="cellIs" dxfId="29" priority="54" stopIfTrue="1" operator="notEqual">
      <formula>0</formula>
    </cfRule>
  </conditionalFormatting>
  <conditionalFormatting sqref="DG5">
    <cfRule type="cellIs" dxfId="28" priority="53" stopIfTrue="1" operator="equal">
      <formula>"at"</formula>
    </cfRule>
  </conditionalFormatting>
  <conditionalFormatting sqref="DJ5">
    <cfRule type="cellIs" dxfId="27" priority="52" stopIfTrue="1" operator="equal">
      <formula>"at"</formula>
    </cfRule>
  </conditionalFormatting>
  <conditionalFormatting sqref="DM5">
    <cfRule type="cellIs" dxfId="26" priority="51" stopIfTrue="1" operator="equal">
      <formula>"at"</formula>
    </cfRule>
  </conditionalFormatting>
  <conditionalFormatting sqref="DP5">
    <cfRule type="cellIs" dxfId="25" priority="50" stopIfTrue="1" operator="equal">
      <formula>"at"</formula>
    </cfRule>
  </conditionalFormatting>
  <conditionalFormatting sqref="DG6:DG7">
    <cfRule type="cellIs" dxfId="24" priority="45" stopIfTrue="1" operator="equal">
      <formula>"at"</formula>
    </cfRule>
  </conditionalFormatting>
  <conditionalFormatting sqref="DJ6:DJ7">
    <cfRule type="cellIs" dxfId="23" priority="44" stopIfTrue="1" operator="equal">
      <formula>"at"</formula>
    </cfRule>
  </conditionalFormatting>
  <conditionalFormatting sqref="DM6:DM64">
    <cfRule type="cellIs" dxfId="22" priority="43" stopIfTrue="1" operator="equal">
      <formula>"at"</formula>
    </cfRule>
  </conditionalFormatting>
  <conditionalFormatting sqref="DP6:DP7">
    <cfRule type="cellIs" dxfId="21" priority="42" stopIfTrue="1" operator="equal">
      <formula>"at"</formula>
    </cfRule>
  </conditionalFormatting>
  <conditionalFormatting sqref="DM64">
    <cfRule type="cellIs" dxfId="20" priority="33" stopIfTrue="1" operator="equal">
      <formula>"at"</formula>
    </cfRule>
  </conditionalFormatting>
  <conditionalFormatting sqref="DM64">
    <cfRule type="cellIs" dxfId="19" priority="32" stopIfTrue="1" operator="equal">
      <formula>"at"</formula>
    </cfRule>
  </conditionalFormatting>
  <conditionalFormatting sqref="CW6:CW72">
    <cfRule type="cellIs" dxfId="18" priority="29" stopIfTrue="1" operator="notEqual">
      <formula>0</formula>
    </cfRule>
  </conditionalFormatting>
  <conditionalFormatting sqref="CZ6:CZ64">
    <cfRule type="cellIs" dxfId="17" priority="28" stopIfTrue="1" operator="notEqual">
      <formula>0</formula>
    </cfRule>
  </conditionalFormatting>
  <conditionalFormatting sqref="DC6:DC64">
    <cfRule type="cellIs" dxfId="16" priority="27" stopIfTrue="1" operator="notEqual">
      <formula>0</formula>
    </cfRule>
  </conditionalFormatting>
  <conditionalFormatting sqref="DF6:DF64">
    <cfRule type="cellIs" dxfId="15" priority="26" stopIfTrue="1" operator="notEqual">
      <formula>0</formula>
    </cfRule>
  </conditionalFormatting>
  <conditionalFormatting sqref="DI6:DI64">
    <cfRule type="cellIs" dxfId="14" priority="25" stopIfTrue="1" operator="notEqual">
      <formula>0</formula>
    </cfRule>
  </conditionalFormatting>
  <conditionalFormatting sqref="DL6:DL64">
    <cfRule type="cellIs" dxfId="13" priority="24" stopIfTrue="1" operator="notEqual">
      <formula>0</formula>
    </cfRule>
  </conditionalFormatting>
  <conditionalFormatting sqref="DO6:DO64">
    <cfRule type="cellIs" dxfId="12" priority="23" stopIfTrue="1" operator="notEqual">
      <formula>0</formula>
    </cfRule>
  </conditionalFormatting>
  <conditionalFormatting sqref="CX8">
    <cfRule type="cellIs" dxfId="11" priority="22" stopIfTrue="1" operator="equal">
      <formula>"at"</formula>
    </cfRule>
  </conditionalFormatting>
  <conditionalFormatting sqref="DA8:DA64">
    <cfRule type="cellIs" dxfId="10" priority="21" stopIfTrue="1" operator="equal">
      <formula>"at"</formula>
    </cfRule>
  </conditionalFormatting>
  <conditionalFormatting sqref="DD8:DD64">
    <cfRule type="cellIs" dxfId="9" priority="20" stopIfTrue="1" operator="equal">
      <formula>"at"</formula>
    </cfRule>
  </conditionalFormatting>
  <conditionalFormatting sqref="DG8:DG64">
    <cfRule type="cellIs" dxfId="8" priority="19" stopIfTrue="1" operator="equal">
      <formula>"at"</formula>
    </cfRule>
  </conditionalFormatting>
  <conditionalFormatting sqref="DJ8:DJ64">
    <cfRule type="cellIs" dxfId="7" priority="18" stopIfTrue="1" operator="equal">
      <formula>"at"</formula>
    </cfRule>
  </conditionalFormatting>
  <conditionalFormatting sqref="DP8:DP64">
    <cfRule type="cellIs" dxfId="6" priority="17" stopIfTrue="1" operator="equal">
      <formula>"at"</formula>
    </cfRule>
  </conditionalFormatting>
  <conditionalFormatting sqref="BJ6:BJ64">
    <cfRule type="cellIs" dxfId="5" priority="10" stopIfTrue="1" operator="notEqual">
      <formula>0</formula>
    </cfRule>
  </conditionalFormatting>
  <conditionalFormatting sqref="CN6:CN64">
    <cfRule type="cellIs" dxfId="4" priority="8" stopIfTrue="1" operator="notEqual">
      <formula>0</formula>
    </cfRule>
  </conditionalFormatting>
  <conditionalFormatting sqref="BG6:BG64">
    <cfRule type="cellIs" dxfId="3" priority="6" stopIfTrue="1" operator="notEqual">
      <formula>0</formula>
    </cfRule>
  </conditionalFormatting>
  <conditionalFormatting sqref="BJ5">
    <cfRule type="cellIs" dxfId="2" priority="4" stopIfTrue="1" operator="notEqual">
      <formula>0</formula>
    </cfRule>
  </conditionalFormatting>
  <conditionalFormatting sqref="BM6:BM64">
    <cfRule type="cellIs" dxfId="1" priority="3" stopIfTrue="1" operator="notEqual">
      <formula>0</formula>
    </cfRule>
  </conditionalFormatting>
  <conditionalFormatting sqref="BS7">
    <cfRule type="cellIs" dxfId="0" priority="1" stopIfTrue="1" operator="notEqual">
      <formula>0</formula>
    </cfRule>
  </conditionalFormatting>
  <printOptions gridLines="1"/>
  <pageMargins left="0.25" right="0.25" top="0.61" bottom="0.17" header="0.24" footer="0.17"/>
  <pageSetup scale="75" orientation="portrait" cellComments="asDisplayed" r:id="rId1"/>
  <headerFooter alignWithMargins="0"/>
  <colBreaks count="2" manualBreakCount="2">
    <brk id="22" max="67" man="1"/>
    <brk id="43" max="6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Chapter 13 Trustee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Lois Long</dc:creator>
  <cp:lastModifiedBy>Eugene Martell</cp:lastModifiedBy>
  <cp:lastPrinted>2007-12-13T18:27:15Z</cp:lastPrinted>
  <dcterms:created xsi:type="dcterms:W3CDTF">2006-12-27T16:42:40Z</dcterms:created>
  <dcterms:modified xsi:type="dcterms:W3CDTF">2020-03-27T19:09:01Z</dcterms:modified>
</cp:coreProperties>
</file>